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ropbox\2023地域室・浜松C構築\101_原川\08_JCI関係委員会\最終HP用資料\"/>
    </mc:Choice>
  </mc:AlternateContent>
  <xr:revisionPtr revIDLastSave="0" documentId="13_ncr:1_{B32EA86E-9ED6-4C57-9A8A-30B682AC2218}" xr6:coauthVersionLast="47" xr6:coauthVersionMax="47" xr10:uidLastSave="{00000000-0000-0000-0000-000000000000}"/>
  <bookViews>
    <workbookView xWindow="-110" yWindow="-110" windowWidth="22780" windowHeight="14660" tabRatio="663" activeTab="1" xr2:uid="{00000000-000D-0000-FFFF-FFFF00000000}"/>
  </bookViews>
  <sheets>
    <sheet name="登録シート" sheetId="9" r:id="rId1"/>
    <sheet name="登録シート記載例" sheetId="13" r:id="rId2"/>
    <sheet name="ＬＯＭ" sheetId="14" r:id="rId3"/>
    <sheet name="リスト情報" sheetId="10" state="hidden" r:id="rId4"/>
  </sheets>
  <definedNames>
    <definedName name="_xlnm._FilterDatabase" localSheetId="2" hidden="1">ＬＯＭ!$C$1:$K$1</definedName>
    <definedName name="_xlnm.Print_Area" localSheetId="0">登録シート!$A$1:$T$723</definedName>
    <definedName name="_xlnm.Print_Area" localSheetId="1">登録シート記載例!$A$1:$T$723</definedName>
    <definedName name="_xlnm.Print_Titles" localSheetId="0">登録シート!$1:$22</definedName>
    <definedName name="_xlnm.Print_Titles" localSheetId="1">登録シート記載例!$1:$22</definedName>
  </definedNames>
  <calcPr calcId="181029"/>
</workbook>
</file>

<file path=xl/calcChain.xml><?xml version="1.0" encoding="utf-8"?>
<calcChain xmlns="http://schemas.openxmlformats.org/spreadsheetml/2006/main">
  <c r="M15" i="13" l="1"/>
  <c r="M14" i="9"/>
  <c r="F681" i="14"/>
  <c r="M6" i="9"/>
  <c r="M8" i="9" s="1"/>
  <c r="N10" i="9" s="1"/>
  <c r="I6" i="9"/>
  <c r="M6" i="13"/>
  <c r="M8" i="13" s="1"/>
  <c r="N10" i="13" s="1"/>
  <c r="I6" i="13"/>
  <c r="F15" i="10" l="1"/>
  <c r="E3" i="10"/>
  <c r="F16" i="10" s="1"/>
  <c r="F14" i="10"/>
  <c r="F13" i="10"/>
  <c r="F12" i="10"/>
  <c r="F11" i="10"/>
  <c r="F10" i="10"/>
  <c r="F9" i="10"/>
  <c r="H3" i="10"/>
  <c r="H2" i="10"/>
  <c r="K5" i="10" s="1"/>
  <c r="I10" i="9" s="1"/>
  <c r="I10" i="13" l="1"/>
  <c r="K6" i="10"/>
  <c r="E16" i="10"/>
  <c r="F8" i="10"/>
  <c r="B19" i="13" s="1"/>
  <c r="I15" i="13" l="1"/>
  <c r="I15" i="9"/>
  <c r="B19" i="9"/>
</calcChain>
</file>

<file path=xl/sharedStrings.xml><?xml version="1.0" encoding="utf-8"?>
<sst xmlns="http://schemas.openxmlformats.org/spreadsheetml/2006/main" count="3661" uniqueCount="2214">
  <si>
    <t>銀行振込</t>
    <rPh sb="0" eb="2">
      <t>ギンコウ</t>
    </rPh>
    <rPh sb="2" eb="4">
      <t>フリコミ</t>
    </rPh>
    <phoneticPr fontId="3"/>
  </si>
  <si>
    <t>青年会議所</t>
    <rPh sb="0" eb="2">
      <t>セイネン</t>
    </rPh>
    <rPh sb="2" eb="5">
      <t>カイギショ</t>
    </rPh>
    <phoneticPr fontId="3"/>
  </si>
  <si>
    <t>姓</t>
    <rPh sb="0" eb="1">
      <t>seimei</t>
    </rPh>
    <phoneticPr fontId="3"/>
  </si>
  <si>
    <t>名</t>
    <rPh sb="0" eb="1">
      <t>メイ</t>
    </rPh>
    <phoneticPr fontId="3"/>
  </si>
  <si>
    <t>ミドルネーム</t>
    <phoneticPr fontId="3"/>
  </si>
  <si>
    <t>姓</t>
    <rPh sb="0" eb="1">
      <t>セイメイ</t>
    </rPh>
    <phoneticPr fontId="3"/>
  </si>
  <si>
    <t>ローマ字（半角入力、ヘボン式ローマ字で記入）</t>
    <rPh sb="5" eb="7">
      <t>ハンカク</t>
    </rPh>
    <rPh sb="7" eb="9">
      <t>ニュウリョク</t>
    </rPh>
    <rPh sb="19" eb="21">
      <t>キニュウ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</si>
  <si>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</si>
  <si>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</si>
  <si>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（正確にご記入ください）</t>
    <rPh sb="1" eb="3">
      <t>セイカクニ</t>
    </rPh>
    <phoneticPr fontId="3"/>
  </si>
  <si>
    <t>（無い方は記入不要）</t>
    <rPh sb="1" eb="2">
      <t>ナイカタハ</t>
    </rPh>
    <rPh sb="5" eb="7">
      <t>キニュウ</t>
    </rPh>
    <rPh sb="7" eb="9">
      <t>フヨウ</t>
    </rPh>
    <phoneticPr fontId="3"/>
  </si>
  <si>
    <t>生年月日</t>
    <rPh sb="0" eb="2">
      <t>セイネン</t>
    </rPh>
    <rPh sb="2" eb="4">
      <t>ガッピ</t>
    </rPh>
    <phoneticPr fontId="3"/>
  </si>
  <si>
    <t>カード番号</t>
    <rPh sb="3" eb="5">
      <t>バンゴウ</t>
    </rPh>
    <phoneticPr fontId="3"/>
  </si>
  <si>
    <t>法人格</t>
    <rPh sb="0" eb="1">
      <t>ホウ</t>
    </rPh>
    <rPh sb="1" eb="3">
      <t>ジンカク</t>
    </rPh>
    <phoneticPr fontId="3"/>
  </si>
  <si>
    <t>ブロック</t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</si>
  <si>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</si>
  <si>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</si>
  <si>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</si>
  <si>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</si>
  <si>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</si>
  <si>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</si>
  <si>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</si>
  <si>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</si>
  <si>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</si>
  <si>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</si>
  <si>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</si>
  <si>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</si>
  <si>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</si>
  <si>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</si>
  <si>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</si>
  <si>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</si>
  <si>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</si>
  <si>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</si>
  <si>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</si>
  <si>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</si>
  <si>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</si>
  <si>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</si>
  <si>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</si>
  <si>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</si>
  <si>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</si>
  <si>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</si>
  <si>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</si>
  <si>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</si>
  <si>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</si>
  <si>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</si>
  <si>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</si>
  <si>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</si>
  <si>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</si>
  <si>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</si>
  <si>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</si>
  <si>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</si>
  <si>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</si>
  <si>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</si>
  <si>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</si>
  <si>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</si>
  <si>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</si>
  <si>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</si>
  <si>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</si>
  <si>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</si>
  <si>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</si>
  <si>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</si>
  <si>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</si>
  <si>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ブロック</t>
    <phoneticPr fontId="3"/>
  </si>
  <si>
    <t>入金方法</t>
    <rPh sb="0" eb="2">
      <t>ニュウキン</t>
    </rPh>
    <rPh sb="2" eb="4">
      <t>ホウホウ</t>
    </rPh>
    <phoneticPr fontId="3"/>
  </si>
  <si>
    <t>ダイナース</t>
    <phoneticPr fontId="3"/>
  </si>
  <si>
    <t>入力要否</t>
    <rPh sb="0" eb="2">
      <t>ニュウリョク</t>
    </rPh>
    <rPh sb="2" eb="4">
      <t>ヨウヒ</t>
    </rPh>
    <phoneticPr fontId="3"/>
  </si>
  <si>
    <t>チェック</t>
    <phoneticPr fontId="3"/>
  </si>
  <si>
    <t>記載要否</t>
    <rPh sb="0" eb="2">
      <t>キサイ</t>
    </rPh>
    <rPh sb="2" eb="4">
      <t>ヨウヒ</t>
    </rPh>
    <phoneticPr fontId="3"/>
  </si>
  <si>
    <t>（yyyy/mm/dd）</t>
    <phoneticPr fontId="3"/>
  </si>
  <si>
    <t>支払区分</t>
    <rPh sb="0" eb="2">
      <t>シハライ</t>
    </rPh>
    <rPh sb="2" eb="4">
      <t>クブン</t>
    </rPh>
    <phoneticPr fontId="3"/>
  </si>
  <si>
    <t>（mm/yy）</t>
    <phoneticPr fontId="3"/>
  </si>
  <si>
    <t>登録キット受取者</t>
    <rPh sb="0" eb="2">
      <t>トウロク</t>
    </rPh>
    <rPh sb="5" eb="7">
      <t>ウケトリ</t>
    </rPh>
    <rPh sb="7" eb="8">
      <t>シャ</t>
    </rPh>
    <phoneticPr fontId="3"/>
  </si>
  <si>
    <t>No.</t>
    <phoneticPr fontId="3"/>
  </si>
  <si>
    <t>(yyyy/mm/dd)</t>
    <phoneticPr fontId="3"/>
  </si>
  <si>
    <t>上記の登録担当者と同じ</t>
    <rPh sb="0" eb="2">
      <t>ジョウキ</t>
    </rPh>
    <rPh sb="3" eb="5">
      <t>トウロク</t>
    </rPh>
    <rPh sb="5" eb="8">
      <t>タントウシャ</t>
    </rPh>
    <rPh sb="9" eb="10">
      <t>オナ</t>
    </rPh>
    <phoneticPr fontId="3"/>
  </si>
  <si>
    <t>上記の登録担当者と異なる</t>
    <rPh sb="0" eb="2">
      <t>ジョウキ</t>
    </rPh>
    <rPh sb="3" eb="5">
      <t>トウロク</t>
    </rPh>
    <rPh sb="5" eb="8">
      <t>タントウシャ</t>
    </rPh>
    <rPh sb="9" eb="10">
      <t>コト</t>
    </rPh>
    <phoneticPr fontId="3"/>
  </si>
  <si>
    <t>個別</t>
    <rPh sb="0" eb="2">
      <t>コベツ</t>
    </rPh>
    <phoneticPr fontId="3"/>
  </si>
  <si>
    <t>ＬＯＭ一括</t>
    <rPh sb="3" eb="5">
      <t>イッカツ</t>
    </rPh>
    <phoneticPr fontId="3"/>
  </si>
  <si>
    <t>氏名（ミドルネームは任意記入）</t>
    <rPh sb="0" eb="2">
      <t>シメイ</t>
    </rPh>
    <rPh sb="10" eb="12">
      <t>ニンイ</t>
    </rPh>
    <rPh sb="12" eb="14">
      <t>キニュウ</t>
    </rPh>
    <phoneticPr fontId="3"/>
  </si>
  <si>
    <t>セネターNo.</t>
    <phoneticPr fontId="3"/>
  </si>
  <si>
    <t>（参加者ごとに支払方法を入力してください）</t>
    <rPh sb="1" eb="4">
      <t>サンカシャ</t>
    </rPh>
    <rPh sb="7" eb="9">
      <t>シハライ</t>
    </rPh>
    <rPh sb="9" eb="11">
      <t>ホウホウ</t>
    </rPh>
    <rPh sb="12" eb="14">
      <t>ニュウリョク</t>
    </rPh>
    <phoneticPr fontId="3"/>
  </si>
  <si>
    <t>フリガナ（全角カタカナ）</t>
    <rPh sb="5" eb="7">
      <t>ゼンカク</t>
    </rPh>
    <phoneticPr fontId="3"/>
  </si>
  <si>
    <t>法人</t>
    <rPh sb="0" eb="2">
      <t>ホウジン</t>
    </rPh>
    <phoneticPr fontId="3"/>
  </si>
  <si>
    <t>一般社団</t>
    <rPh sb="0" eb="2">
      <t>イッパン</t>
    </rPh>
    <rPh sb="2" eb="4">
      <t>シャダン</t>
    </rPh>
    <phoneticPr fontId="3"/>
  </si>
  <si>
    <t>公益社団</t>
    <rPh sb="0" eb="2">
      <t>コウエキ</t>
    </rPh>
    <rPh sb="2" eb="4">
      <t>シャダン</t>
    </rPh>
    <phoneticPr fontId="3"/>
  </si>
  <si>
    <t>登録キット受取者の情報を入力してください</t>
    <rPh sb="0" eb="2">
      <t>トウロク</t>
    </rPh>
    <rPh sb="5" eb="7">
      <t>ウケトリ</t>
    </rPh>
    <phoneticPr fontId="3"/>
  </si>
  <si>
    <t>　支払区分</t>
    <rPh sb="1" eb="3">
      <t>シハライ</t>
    </rPh>
    <rPh sb="3" eb="5">
      <t>クブン</t>
    </rPh>
    <phoneticPr fontId="3"/>
  </si>
  <si>
    <t>　支払方法</t>
    <rPh sb="1" eb="3">
      <t>シハライ</t>
    </rPh>
    <rPh sb="3" eb="5">
      <t>ホウホウ</t>
    </rPh>
    <phoneticPr fontId="3"/>
  </si>
  <si>
    <t>　カード番号</t>
    <rPh sb="4" eb="6">
      <t>バンゴウ</t>
    </rPh>
    <phoneticPr fontId="3"/>
  </si>
  <si>
    <t>　有効期限</t>
    <rPh sb="1" eb="3">
      <t>ユウコウ</t>
    </rPh>
    <rPh sb="3" eb="5">
      <t>キゲン</t>
    </rPh>
    <phoneticPr fontId="3"/>
  </si>
  <si>
    <t>　カード名義人</t>
    <rPh sb="4" eb="7">
      <t>メイギニン</t>
    </rPh>
    <phoneticPr fontId="3"/>
  </si>
  <si>
    <t>　振込予定日</t>
    <rPh sb="1" eb="3">
      <t>フリコミ</t>
    </rPh>
    <rPh sb="3" eb="6">
      <t>ヨテイビ</t>
    </rPh>
    <phoneticPr fontId="3"/>
  </si>
  <si>
    <t>　振込名義人</t>
    <rPh sb="1" eb="3">
      <t>フリコミ</t>
    </rPh>
    <rPh sb="3" eb="6">
      <t>メイギニン</t>
    </rPh>
    <phoneticPr fontId="3"/>
  </si>
  <si>
    <t>　ブロック名</t>
    <rPh sb="5" eb="6">
      <t>メイ</t>
    </rPh>
    <phoneticPr fontId="3"/>
  </si>
  <si>
    <t>　ＬＯＭ名</t>
    <rPh sb="4" eb="5">
      <t>メイ</t>
    </rPh>
    <phoneticPr fontId="3"/>
  </si>
  <si>
    <t>　登録担当者 氏名</t>
    <rPh sb="1" eb="3">
      <t>トウロク</t>
    </rPh>
    <rPh sb="3" eb="6">
      <t>タントウシャ</t>
    </rPh>
    <phoneticPr fontId="3"/>
  </si>
  <si>
    <t>　登録担当者 メールアドレス</t>
    <rPh sb="1" eb="3">
      <t>トウロク</t>
    </rPh>
    <rPh sb="3" eb="6">
      <t>タントウシャ</t>
    </rPh>
    <phoneticPr fontId="3"/>
  </si>
  <si>
    <t>　登録担当者 携帯電話</t>
    <rPh sb="1" eb="3">
      <t>トウロク</t>
    </rPh>
    <rPh sb="3" eb="6">
      <t>タントウシャ</t>
    </rPh>
    <rPh sb="7" eb="9">
      <t>ケイタイ</t>
    </rPh>
    <rPh sb="9" eb="11">
      <t>デンワ</t>
    </rPh>
    <phoneticPr fontId="3"/>
  </si>
  <si>
    <t>　登録キット　受取者</t>
    <rPh sb="1" eb="3">
      <t>トウロク</t>
    </rPh>
    <rPh sb="7" eb="9">
      <t>ウケトリ</t>
    </rPh>
    <rPh sb="9" eb="10">
      <t>シャ</t>
    </rPh>
    <phoneticPr fontId="3"/>
  </si>
  <si>
    <t>　登録キット　受取者氏名</t>
    <rPh sb="1" eb="3">
      <t>トウロク</t>
    </rPh>
    <rPh sb="7" eb="9">
      <t>ウケトリ</t>
    </rPh>
    <rPh sb="9" eb="10">
      <t>シャ</t>
    </rPh>
    <rPh sb="10" eb="12">
      <t>シメイ</t>
    </rPh>
    <phoneticPr fontId="3"/>
  </si>
  <si>
    <t>参加者ごとに支払方法を入力してください</t>
    <phoneticPr fontId="3"/>
  </si>
  <si>
    <t>支払方法（ダイナース／銀行振込）を指定してください</t>
    <rPh sb="0" eb="2">
      <t>シハライ</t>
    </rPh>
    <rPh sb="2" eb="4">
      <t>ホウホウ</t>
    </rPh>
    <rPh sb="11" eb="13">
      <t>ギンコウ</t>
    </rPh>
    <rPh sb="13" eb="15">
      <t>フリコミ</t>
    </rPh>
    <rPh sb="17" eb="19">
      <t>シテイ</t>
    </rPh>
    <phoneticPr fontId="3"/>
  </si>
  <si>
    <t>※ＬＯＭ一括の場合、個人ごとの支払方法の入力は不要です</t>
    <rPh sb="4" eb="6">
      <t>イッカツ</t>
    </rPh>
    <rPh sb="7" eb="9">
      <t>バアイ</t>
    </rPh>
    <rPh sb="10" eb="12">
      <t>コジン</t>
    </rPh>
    <rPh sb="15" eb="17">
      <t>シハラ</t>
    </rPh>
    <rPh sb="17" eb="19">
      <t>ホウホウ</t>
    </rPh>
    <rPh sb="20" eb="22">
      <t>ニュウリョク</t>
    </rPh>
    <rPh sb="23" eb="25">
      <t>フヨウ</t>
    </rPh>
    <phoneticPr fontId="3"/>
  </si>
  <si>
    <t>一括？</t>
    <rPh sb="0" eb="2">
      <t>イッカツ</t>
    </rPh>
    <phoneticPr fontId="3"/>
  </si>
  <si>
    <t>個別？</t>
    <rPh sb="0" eb="2">
      <t>コベツ</t>
    </rPh>
    <phoneticPr fontId="3"/>
  </si>
  <si>
    <t>　ＬＯＭ法人格</t>
  </si>
  <si>
    <t>異なるならTrue</t>
    <rPh sb="0" eb="1">
      <t>コト</t>
    </rPh>
    <phoneticPr fontId="3"/>
  </si>
  <si>
    <t>チェック全体</t>
    <rPh sb="4" eb="6">
      <t>ゼンタイ</t>
    </rPh>
    <phoneticPr fontId="3"/>
  </si>
  <si>
    <t>※振込手数料のご負担をお願いします</t>
    <rPh sb="1" eb="3">
      <t>フリコミ</t>
    </rPh>
    <rPh sb="3" eb="6">
      <t>テスウリョウ</t>
    </rPh>
    <rPh sb="8" eb="10">
      <t>フタン</t>
    </rPh>
    <rPh sb="12" eb="13">
      <t>ネガ</t>
    </rPh>
    <phoneticPr fontId="3"/>
  </si>
  <si>
    <t>追加</t>
    <rPh sb="0" eb="2">
      <t>ツイカ</t>
    </rPh>
    <phoneticPr fontId="3"/>
  </si>
  <si>
    <t>ＧＡＬＡ</t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</si>
  <si>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</si>
  <si>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</si>
  <si>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XXXXX@gmail.com</t>
    <phoneticPr fontId="3"/>
  </si>
  <si>
    <t>太郎</t>
    <rPh sb="0" eb="2">
      <t>タロウ</t>
    </rPh>
    <phoneticPr fontId="3"/>
  </si>
  <si>
    <t>タロウ</t>
    <phoneticPr fontId="3"/>
  </si>
  <si>
    <t>TARO</t>
    <phoneticPr fontId="3"/>
  </si>
  <si>
    <t>xxxxx@gmail.com</t>
    <phoneticPr fontId="3"/>
  </si>
  <si>
    <t>花子</t>
    <rPh sb="0" eb="2">
      <t>ハナコ</t>
    </rPh>
    <phoneticPr fontId="3"/>
  </si>
  <si>
    <t>ハナコ</t>
    <phoneticPr fontId="3"/>
  </si>
  <si>
    <t>HANAKO</t>
    <phoneticPr fontId="3"/>
  </si>
  <si>
    <t>090-1234-0000</t>
    <phoneticPr fontId="3"/>
  </si>
  <si>
    <t>090-5678-0000</t>
    <phoneticPr fontId="3"/>
  </si>
  <si>
    <t>会員種別</t>
    <rPh sb="0" eb="2">
      <t>カイイン</t>
    </rPh>
    <rPh sb="2" eb="4">
      <t>シュベツ</t>
    </rPh>
    <phoneticPr fontId="3"/>
  </si>
  <si>
    <t>(xxx-xxxx-xxxx)</t>
    <phoneticPr fontId="18"/>
  </si>
  <si>
    <t>ＬＯＭ名
（日本語）</t>
  </si>
  <si>
    <t>ＬＯＭ名
（カナ）</t>
  </si>
  <si>
    <t>LOM名
（英語）</t>
    <rPh sb="3" eb="4">
      <t>メイ</t>
    </rPh>
    <rPh sb="6" eb="8">
      <t>エイゴ</t>
    </rPh>
    <phoneticPr fontId="29"/>
  </si>
  <si>
    <t>地区名</t>
    <rPh sb="0" eb="3">
      <t>チクメイ</t>
    </rPh>
    <phoneticPr fontId="29"/>
  </si>
  <si>
    <t>ﾌﾞﾛｯｸ名</t>
    <rPh sb="5" eb="6">
      <t>メイ</t>
    </rPh>
    <phoneticPr fontId="29"/>
  </si>
  <si>
    <t>ﾄｳｷﾖｳ</t>
  </si>
  <si>
    <t>Tokyo</t>
  </si>
  <si>
    <t>関東</t>
  </si>
  <si>
    <t xml:space="preserve">ｵｵｻｶ                </t>
  </si>
  <si>
    <t>Osaka</t>
  </si>
  <si>
    <t>近畿</t>
  </si>
  <si>
    <t>ﾏｴﾊﾞｼ</t>
  </si>
  <si>
    <t>Maebashi</t>
  </si>
  <si>
    <t>ﾊｺﾀﾞﾃ</t>
  </si>
  <si>
    <t>Hakodate</t>
  </si>
  <si>
    <t xml:space="preserve">ﾆｼﾉﾐﾔ               </t>
  </si>
  <si>
    <t>Nishinomiya</t>
  </si>
  <si>
    <t>公益社団法人名古屋　</t>
  </si>
  <si>
    <t xml:space="preserve">ﾅｺﾞﾔ                </t>
  </si>
  <si>
    <t>Nagoya</t>
  </si>
  <si>
    <t>東海</t>
  </si>
  <si>
    <t>一般社団法人旭川　　</t>
  </si>
  <si>
    <t>ｱｻﾋｶﾜ</t>
  </si>
  <si>
    <t xml:space="preserve">Asahikawa </t>
  </si>
  <si>
    <t>公益社団法人一宮　　</t>
  </si>
  <si>
    <t xml:space="preserve">ｲﾁﾉﾐﾔ               </t>
  </si>
  <si>
    <t>公益社団法人岡山　　</t>
  </si>
  <si>
    <t>ｵｶﾔﾏ</t>
  </si>
  <si>
    <t>Okayama</t>
  </si>
  <si>
    <t>中国</t>
  </si>
  <si>
    <t>公益社団法人浜松　　</t>
  </si>
  <si>
    <t xml:space="preserve">ﾊﾏﾏﾂ                </t>
  </si>
  <si>
    <t>Hamamatsu</t>
  </si>
  <si>
    <t>公益社団法人仙台　　</t>
  </si>
  <si>
    <t>ｾﾝﾀﾞｲ</t>
  </si>
  <si>
    <t>Sendai</t>
  </si>
  <si>
    <t>東北</t>
  </si>
  <si>
    <t>一般社団法人甲府　　</t>
  </si>
  <si>
    <t>ｺｳﾌ</t>
  </si>
  <si>
    <t>Kohfu</t>
  </si>
  <si>
    <t>一般社団法人横浜　　</t>
  </si>
  <si>
    <t>ﾖｺﾊﾏ</t>
  </si>
  <si>
    <t>Yokohama</t>
  </si>
  <si>
    <t>公益社団法人青森　　</t>
  </si>
  <si>
    <t>ｱｵﾓﾘ</t>
  </si>
  <si>
    <t>Aomori</t>
  </si>
  <si>
    <t>一般社団法人広島　　</t>
  </si>
  <si>
    <t>ﾋﾛｼﾏ</t>
  </si>
  <si>
    <t>Hiroshima</t>
  </si>
  <si>
    <t>公益社団法人豊橋　　</t>
  </si>
  <si>
    <t xml:space="preserve">ﾄﾖﾊｼ                </t>
  </si>
  <si>
    <t>Toyohashi</t>
  </si>
  <si>
    <t>一般社団法人札幌　　</t>
  </si>
  <si>
    <t>ｻﾂﾎﾟﾛ</t>
  </si>
  <si>
    <t>Sapporo</t>
  </si>
  <si>
    <t>公益社団法人京都　　</t>
  </si>
  <si>
    <t xml:space="preserve">ｷﾖｳﾄ                </t>
  </si>
  <si>
    <t>Kyoto</t>
  </si>
  <si>
    <t>公益社団法人金沢　　</t>
  </si>
  <si>
    <t xml:space="preserve">ｶﾅｻﾞﾜ               </t>
  </si>
  <si>
    <t>Kanazawa</t>
  </si>
  <si>
    <t>北陸信越</t>
  </si>
  <si>
    <t xml:space="preserve">ｷﾞﾌ                 </t>
  </si>
  <si>
    <t>Gifu</t>
  </si>
  <si>
    <t>一般社団法人川崎　　</t>
  </si>
  <si>
    <t>ｶﾜｻｷ</t>
  </si>
  <si>
    <t>Kawasaki</t>
  </si>
  <si>
    <t>一般社団法人能代　　</t>
  </si>
  <si>
    <t>ﾉｼﾛ</t>
  </si>
  <si>
    <t>Noshiro</t>
  </si>
  <si>
    <t>公益社団法人会津　　</t>
  </si>
  <si>
    <t>ｱｲﾂﾞ</t>
  </si>
  <si>
    <t>Aizu</t>
  </si>
  <si>
    <t>公益社団法人大垣　　</t>
  </si>
  <si>
    <t xml:space="preserve">ｵｵｶﾞｷ               </t>
  </si>
  <si>
    <t>Ohgaki</t>
  </si>
  <si>
    <t>一般社団法人宮崎　　</t>
  </si>
  <si>
    <t xml:space="preserve">ﾐﾔｻﾞｷ               </t>
  </si>
  <si>
    <t>Miyazaki</t>
  </si>
  <si>
    <t>九州</t>
  </si>
  <si>
    <t>一般社団法人八幡浜　</t>
  </si>
  <si>
    <t>ﾔﾜﾀﾊﾏ</t>
  </si>
  <si>
    <t>Yawatahama</t>
  </si>
  <si>
    <t>四国</t>
  </si>
  <si>
    <t>一般社団法人網走　　</t>
  </si>
  <si>
    <t>ｱﾊﾞｼﾘ</t>
  </si>
  <si>
    <t>Abashiri</t>
  </si>
  <si>
    <t>公益社団法人富山　　</t>
  </si>
  <si>
    <t xml:space="preserve">ﾄﾔﾏ                 </t>
  </si>
  <si>
    <t>Toyama</t>
  </si>
  <si>
    <t>公益社団法人横須賀　</t>
  </si>
  <si>
    <t>ﾖｺｽｶ</t>
  </si>
  <si>
    <t>Yokosuka</t>
  </si>
  <si>
    <t>ｱｷﾀ</t>
  </si>
  <si>
    <t>Akita</t>
  </si>
  <si>
    <t>公益社団法人高崎　　</t>
  </si>
  <si>
    <t>ﾀｶｻｷ</t>
  </si>
  <si>
    <t>Takasaki</t>
  </si>
  <si>
    <t>一般社団法人桑名　　</t>
  </si>
  <si>
    <t xml:space="preserve">ｸﾜﾅ                 </t>
  </si>
  <si>
    <t>Kuwana</t>
  </si>
  <si>
    <t>一般社団法人福岡　　</t>
  </si>
  <si>
    <t xml:space="preserve">ﾌｸｵｶ                </t>
  </si>
  <si>
    <t>Fukuoka</t>
  </si>
  <si>
    <t>一般社団法人長崎　　</t>
  </si>
  <si>
    <t xml:space="preserve">ﾅｶﾞｻｷ               </t>
  </si>
  <si>
    <t>Nagasaki</t>
  </si>
  <si>
    <t>公益社団法人松山　　</t>
  </si>
  <si>
    <t>ﾏﾂﾔﾏ</t>
  </si>
  <si>
    <t>Matsuyama</t>
  </si>
  <si>
    <t>一般社団法人盛岡　　</t>
  </si>
  <si>
    <t>ﾓﾘｵｶ</t>
  </si>
  <si>
    <t>Morioka</t>
  </si>
  <si>
    <t>公益社団法人呉　　　</t>
  </si>
  <si>
    <t>ｸﾚ</t>
  </si>
  <si>
    <t>Kure</t>
  </si>
  <si>
    <t>公益社団法人津　　　</t>
  </si>
  <si>
    <t xml:space="preserve">ﾂ                   </t>
  </si>
  <si>
    <t>Tsu</t>
  </si>
  <si>
    <t>一般社団法人下関　　</t>
  </si>
  <si>
    <t>ｼﾓﾉｾｷ</t>
  </si>
  <si>
    <t>Shimonoseki</t>
  </si>
  <si>
    <t>一般社団法人飯塚　　</t>
  </si>
  <si>
    <t xml:space="preserve">ｲｲﾂﾞｶ               </t>
  </si>
  <si>
    <t>Iizuka</t>
  </si>
  <si>
    <t>一般社団法人北九州　</t>
  </si>
  <si>
    <t xml:space="preserve">ｷﾀｷﾕｳｼﾕｳ            </t>
  </si>
  <si>
    <t>Kitakyushu</t>
  </si>
  <si>
    <t>公益社団法人北見　　</t>
  </si>
  <si>
    <t>ｷﾀﾐ</t>
  </si>
  <si>
    <t>Kitami</t>
  </si>
  <si>
    <t>一般社団法人釧路　　</t>
  </si>
  <si>
    <t>ｸｼﾛ</t>
  </si>
  <si>
    <t>Kushiro</t>
  </si>
  <si>
    <t>一般社団法人大分　　</t>
  </si>
  <si>
    <t xml:space="preserve">ｵｵｲﾀ                </t>
  </si>
  <si>
    <t>Oita</t>
  </si>
  <si>
    <t>公益社団法人中津　　</t>
  </si>
  <si>
    <t xml:space="preserve">ﾅｶﾂ                 </t>
  </si>
  <si>
    <t>Nakatsu</t>
  </si>
  <si>
    <t>一般社団法人佐世保　</t>
  </si>
  <si>
    <t xml:space="preserve">ｻｾﾎﾞ                </t>
  </si>
  <si>
    <t>Sasebo</t>
  </si>
  <si>
    <t>公益社団法人水戸　　</t>
  </si>
  <si>
    <t xml:space="preserve">ﾐﾄ                  </t>
  </si>
  <si>
    <t>Mito</t>
  </si>
  <si>
    <t>一般社団法人日田　　</t>
  </si>
  <si>
    <t xml:space="preserve">ﾋﾀ                  </t>
  </si>
  <si>
    <t>Hita</t>
  </si>
  <si>
    <t>公益社団法人彦根　　</t>
  </si>
  <si>
    <t xml:space="preserve">ﾋｺﾈ                 </t>
  </si>
  <si>
    <t>Hikone</t>
  </si>
  <si>
    <t>一般社団法人大津　　</t>
  </si>
  <si>
    <t xml:space="preserve">ｵｵﾂ                 </t>
  </si>
  <si>
    <t>Ohtsu</t>
  </si>
  <si>
    <t>一般社団法人沼津　　</t>
  </si>
  <si>
    <t xml:space="preserve">ﾇﾏﾂﾞ                </t>
  </si>
  <si>
    <t>Numazu</t>
  </si>
  <si>
    <t>公益社団法人鹿児島　</t>
  </si>
  <si>
    <t xml:space="preserve">ｶｺﾞｼﾏ               </t>
  </si>
  <si>
    <t>Kagoshima</t>
  </si>
  <si>
    <t>公益社団法人松阪　　</t>
  </si>
  <si>
    <t xml:space="preserve">ﾏﾂｻｶ                </t>
  </si>
  <si>
    <t>Matsusaka</t>
  </si>
  <si>
    <t>一般社団法人苫小牧　</t>
  </si>
  <si>
    <t>ﾄﾏｺﾏｲ</t>
  </si>
  <si>
    <t>Tomakomai</t>
  </si>
  <si>
    <t>一般社団法人三次　　</t>
  </si>
  <si>
    <t>ﾐﾖｼ</t>
  </si>
  <si>
    <t>Miyoshi</t>
  </si>
  <si>
    <t>一般社団法人瀬戸　　</t>
  </si>
  <si>
    <t xml:space="preserve">ｾﾄ                  </t>
  </si>
  <si>
    <t>Seto</t>
  </si>
  <si>
    <t>一般社団法人新潟　　</t>
  </si>
  <si>
    <t xml:space="preserve">ﾆｲｶﾞﾀ               </t>
  </si>
  <si>
    <t>Niigata</t>
  </si>
  <si>
    <t xml:space="preserve">ｸﾙﾒ                 </t>
  </si>
  <si>
    <t>Kurume</t>
  </si>
  <si>
    <t>一般社団法人長岡　　</t>
  </si>
  <si>
    <t xml:space="preserve">ﾅｶﾞｵｶ               </t>
  </si>
  <si>
    <t>Nagaoka</t>
  </si>
  <si>
    <t>一般社団法人芦別　　</t>
  </si>
  <si>
    <t>ｱｼﾍﾞﾂ</t>
  </si>
  <si>
    <t>Ashibetsu</t>
  </si>
  <si>
    <t xml:space="preserve">ｸﾏﾓﾄ                </t>
  </si>
  <si>
    <t>Kumamoto</t>
  </si>
  <si>
    <t xml:space="preserve">ﾉｵｶﾞﾀ               </t>
  </si>
  <si>
    <t>Nohgata</t>
  </si>
  <si>
    <t>一般社団法人小樽　　</t>
  </si>
  <si>
    <t>ｵﾀﾙ</t>
  </si>
  <si>
    <t>Otaru</t>
  </si>
  <si>
    <t>一般社団法人四日市　</t>
  </si>
  <si>
    <t xml:space="preserve">ﾖﾂｶｲﾁ               </t>
  </si>
  <si>
    <t>Yokkaichi</t>
  </si>
  <si>
    <t>一般社団法人島原　　</t>
  </si>
  <si>
    <t xml:space="preserve">ｼﾏﾊﾞﾗ               </t>
  </si>
  <si>
    <t>Shimabara</t>
  </si>
  <si>
    <t>公益社団法人山形　　</t>
  </si>
  <si>
    <t>ﾔﾏｶﾞﾀ</t>
  </si>
  <si>
    <t>Yamagata</t>
  </si>
  <si>
    <t>一般社団法人稚内　　</t>
  </si>
  <si>
    <t>ﾜﾂｶﾅｲ</t>
  </si>
  <si>
    <t>Wakkanai</t>
  </si>
  <si>
    <t>一般社団法人深川　　</t>
  </si>
  <si>
    <t>ﾌｶｶﾞﾜ</t>
  </si>
  <si>
    <t>Fukagawa</t>
  </si>
  <si>
    <t>一般社団法人斜里　　</t>
  </si>
  <si>
    <t>ｼﾔﾘ</t>
  </si>
  <si>
    <t>Shari</t>
  </si>
  <si>
    <t>一般社団法人中津川　</t>
  </si>
  <si>
    <t xml:space="preserve">ﾅｶﾂｶﾞﾜ              </t>
  </si>
  <si>
    <t>Nakatsugawa</t>
  </si>
  <si>
    <t>一般社団法人多治見　</t>
  </si>
  <si>
    <t xml:space="preserve">ﾀｼﾞﾐ                </t>
  </si>
  <si>
    <t>Tajimi</t>
  </si>
  <si>
    <t>一般社団法人一関　　</t>
  </si>
  <si>
    <t>ｲﾁﾉｾｷ</t>
  </si>
  <si>
    <t>Ichinoseki</t>
  </si>
  <si>
    <t>一般社団法人堺高石　</t>
  </si>
  <si>
    <t xml:space="preserve">ｻｶｲﾀｶｲｼ             </t>
  </si>
  <si>
    <t>Sakaitakaishi</t>
  </si>
  <si>
    <t>公益社団法人倉敷　　</t>
  </si>
  <si>
    <t>ｸﾗｼｷ</t>
  </si>
  <si>
    <t>Kurashiki</t>
  </si>
  <si>
    <t>一般社団法人富良野　</t>
  </si>
  <si>
    <t>ﾌﾗﾉ</t>
  </si>
  <si>
    <t>Furano</t>
  </si>
  <si>
    <t>一般社団法人名寄　　</t>
  </si>
  <si>
    <t>ﾅﾖﾛ</t>
  </si>
  <si>
    <t>Nayoro</t>
  </si>
  <si>
    <t>一般社団法人紋別　　</t>
  </si>
  <si>
    <t>ﾓﾝﾍﾞﾂ</t>
  </si>
  <si>
    <t>Monbetsu</t>
  </si>
  <si>
    <t>一般社団法人長浜　　</t>
  </si>
  <si>
    <t xml:space="preserve">ﾅｶﾞﾊﾏ               </t>
  </si>
  <si>
    <t>Nagahama</t>
  </si>
  <si>
    <t xml:space="preserve">ｵｵﾑﾀ                </t>
  </si>
  <si>
    <t>Ohmuta</t>
  </si>
  <si>
    <t>ﾔﾏｸﾞﾁ</t>
  </si>
  <si>
    <t>Yamaguchi</t>
  </si>
  <si>
    <t>一般社団法人熱海　　</t>
  </si>
  <si>
    <t xml:space="preserve">ｱﾀﾐ                 </t>
  </si>
  <si>
    <t>Atami</t>
  </si>
  <si>
    <t>一般社団法人みとよ　</t>
  </si>
  <si>
    <t>ﾐﾄﾖ</t>
  </si>
  <si>
    <t>Mitoyo</t>
  </si>
  <si>
    <t>一般社団法人大洲　　</t>
  </si>
  <si>
    <t>ｵｵｽﾞ</t>
  </si>
  <si>
    <t>Ohzu</t>
  </si>
  <si>
    <t>一般社団法人岩国　　</t>
  </si>
  <si>
    <t>ｲﾜｸﾆ</t>
  </si>
  <si>
    <t>Iwakuni</t>
  </si>
  <si>
    <t>一般社団法人宇部　　</t>
  </si>
  <si>
    <t>ｳﾍﾞ</t>
  </si>
  <si>
    <t>Ube</t>
  </si>
  <si>
    <t>　　　　遠軽　　　　</t>
  </si>
  <si>
    <t>ｴﾝｶﾞﾙ</t>
  </si>
  <si>
    <t>Engaru</t>
  </si>
  <si>
    <t>公益社団法人高知　　</t>
  </si>
  <si>
    <t>ｺｳﾁ</t>
  </si>
  <si>
    <t>Kohchi</t>
  </si>
  <si>
    <t xml:space="preserve">ﾀｶﾔﾏ                </t>
  </si>
  <si>
    <t>Takayama</t>
  </si>
  <si>
    <t>一般社団法人児島　　</t>
  </si>
  <si>
    <t>ｺｼﾞﾏ</t>
  </si>
  <si>
    <t>Kojima</t>
  </si>
  <si>
    <t>一般社団法人留萌　　</t>
  </si>
  <si>
    <t>ﾙﾓｲ</t>
  </si>
  <si>
    <t>Rumoi</t>
  </si>
  <si>
    <t>一般社団法人佐賀　　</t>
  </si>
  <si>
    <t xml:space="preserve">ｻｶﾞ                 </t>
  </si>
  <si>
    <t>Saga</t>
  </si>
  <si>
    <t>公益社団法人松江　　</t>
  </si>
  <si>
    <t>ﾏﾂｴ</t>
  </si>
  <si>
    <t>Matsue</t>
  </si>
  <si>
    <t>一般社団法人柳川　　</t>
  </si>
  <si>
    <t xml:space="preserve">ﾔﾅｶﾞﾜ               </t>
  </si>
  <si>
    <t>Yanagawa</t>
  </si>
  <si>
    <t xml:space="preserve">ﾏｲﾂﾞﾙ               </t>
  </si>
  <si>
    <t>Maizuru</t>
  </si>
  <si>
    <t>一般社団法人伊東　　</t>
  </si>
  <si>
    <t xml:space="preserve">ｲﾄｳ                 </t>
  </si>
  <si>
    <t>Ito</t>
  </si>
  <si>
    <t>一般社団法人岩見沢　</t>
  </si>
  <si>
    <t>ｲﾜﾐｻﾞﾜ</t>
  </si>
  <si>
    <t>Iwamizawa</t>
  </si>
  <si>
    <t>一般社団法人出雲　　</t>
  </si>
  <si>
    <t>ｲｽﾞﾓ</t>
  </si>
  <si>
    <t>Izumo</t>
  </si>
  <si>
    <t>一般社団法人玉島　　</t>
  </si>
  <si>
    <t>ﾀﾏｼﾏ</t>
  </si>
  <si>
    <t>Tamashima</t>
  </si>
  <si>
    <t>ｷﾘﾕｳ</t>
  </si>
  <si>
    <t>Kiryu</t>
  </si>
  <si>
    <t>公益社団法人十和田　</t>
  </si>
  <si>
    <t>ﾄﾜﾀﾞ</t>
  </si>
  <si>
    <t>Towada</t>
  </si>
  <si>
    <t>一般社団法人伊勢　　</t>
  </si>
  <si>
    <t xml:space="preserve">ｲｾ                  </t>
  </si>
  <si>
    <t>Ise</t>
  </si>
  <si>
    <t>一般社団法人蒲郡　　</t>
  </si>
  <si>
    <t xml:space="preserve">ｶﾞﾏｺﾞｵﾘ             </t>
  </si>
  <si>
    <t>Gamagoori</t>
  </si>
  <si>
    <t>公益社団法人萩　　　</t>
  </si>
  <si>
    <t>ﾊｷﾞ</t>
  </si>
  <si>
    <t>Hagi</t>
  </si>
  <si>
    <t>公益社団法人姫路　　</t>
  </si>
  <si>
    <t xml:space="preserve">ﾋﾒｼﾞ                </t>
  </si>
  <si>
    <t>Himeji</t>
  </si>
  <si>
    <t xml:space="preserve">ﾄｵｶﾏﾁ               </t>
  </si>
  <si>
    <t>Tohkamachi</t>
  </si>
  <si>
    <t>一般社団法人新津　　</t>
  </si>
  <si>
    <t xml:space="preserve">ﾆｲﾂ                 </t>
  </si>
  <si>
    <t>Niitsu</t>
  </si>
  <si>
    <t>一般社団法人士別　　</t>
  </si>
  <si>
    <t>ｼﾍﾞﾂ</t>
  </si>
  <si>
    <t>Shibetsu</t>
  </si>
  <si>
    <t>一般社団法人柏崎　　</t>
  </si>
  <si>
    <t xml:space="preserve">ｶｼﾜｻﾞｷ              </t>
  </si>
  <si>
    <t>Kashiwazaki</t>
  </si>
  <si>
    <t>一般社団法人西尾　　</t>
  </si>
  <si>
    <t>一般社団法人碧南　　</t>
  </si>
  <si>
    <t xml:space="preserve">ﾍｷﾅﾝ                </t>
  </si>
  <si>
    <t>Hekinan</t>
  </si>
  <si>
    <t>一般社団法人関　　　</t>
  </si>
  <si>
    <t xml:space="preserve">ｾｷ                  </t>
  </si>
  <si>
    <t>Seki</t>
  </si>
  <si>
    <t>一般社団法人尾道　　</t>
  </si>
  <si>
    <t>ｵﾉﾐﾁ</t>
  </si>
  <si>
    <t>Onomichi</t>
  </si>
  <si>
    <t>一般社団法人徳島　　</t>
  </si>
  <si>
    <t>ﾄｸｼﾏ</t>
  </si>
  <si>
    <t>Tokushima</t>
  </si>
  <si>
    <t>公益社団法人宇和島　</t>
  </si>
  <si>
    <t>ｳﾜｼﾞﾏ</t>
  </si>
  <si>
    <t>Uwajima</t>
  </si>
  <si>
    <t>公益社団法人高松　　</t>
  </si>
  <si>
    <t>ﾀｶﾏﾂ</t>
  </si>
  <si>
    <t>Takamatsu</t>
  </si>
  <si>
    <t>一般社団法人玉名　　</t>
  </si>
  <si>
    <t xml:space="preserve">ﾀﾏﾅ                 </t>
  </si>
  <si>
    <t>Tamana</t>
  </si>
  <si>
    <t>公益社団法人弘前　　</t>
  </si>
  <si>
    <t>ﾋﾛｻｷ</t>
  </si>
  <si>
    <t>Hirosaki</t>
  </si>
  <si>
    <t>公益社団法人花巻　　</t>
  </si>
  <si>
    <t>ﾊﾅﾏｷ</t>
  </si>
  <si>
    <t>Hanamaki</t>
  </si>
  <si>
    <t>一般社団法人東大阪　</t>
  </si>
  <si>
    <t xml:space="preserve">ﾋｶﾞｼｵｵｻｶ            </t>
  </si>
  <si>
    <t>Higashiosaka</t>
  </si>
  <si>
    <t>公益社団法人長野　　</t>
  </si>
  <si>
    <t xml:space="preserve">ﾅｶﾞﾉ                </t>
  </si>
  <si>
    <t>Nagano</t>
  </si>
  <si>
    <t>一般社団法人笠岡　　</t>
  </si>
  <si>
    <t>ｶｻｵｶ</t>
  </si>
  <si>
    <t>Kasaoka</t>
  </si>
  <si>
    <t>一般社団法人和歌山　</t>
  </si>
  <si>
    <t xml:space="preserve">ﾜｶﾔﾏ                </t>
  </si>
  <si>
    <t>Wakayama</t>
  </si>
  <si>
    <t>一般社団法人延岡　　</t>
  </si>
  <si>
    <t xml:space="preserve">ﾉﾍﾞｵｶ               </t>
  </si>
  <si>
    <t>Nobeoka</t>
  </si>
  <si>
    <t>一般社団法人津山　　</t>
  </si>
  <si>
    <t>ﾂﾔﾏ</t>
  </si>
  <si>
    <t>Tsuyama</t>
  </si>
  <si>
    <t xml:space="preserve">ｲｽﾞﾐｻﾉ              </t>
  </si>
  <si>
    <t>Izumisano</t>
  </si>
  <si>
    <t>一般社団法人玉野　　</t>
  </si>
  <si>
    <t>ﾀﾏﾉ</t>
  </si>
  <si>
    <t>Tamano</t>
  </si>
  <si>
    <t>一般社団法人足利　　</t>
  </si>
  <si>
    <t>ｱｼｶｶﾞ</t>
  </si>
  <si>
    <t>Ashikaga</t>
  </si>
  <si>
    <t>公益社団法人小田原　</t>
  </si>
  <si>
    <t>ｵﾀﾞﾜﾗ</t>
  </si>
  <si>
    <t>Odawara</t>
  </si>
  <si>
    <t>ｸﾏｶﾞﾔ</t>
  </si>
  <si>
    <t>Kumagaya</t>
  </si>
  <si>
    <t>一般社団法人土浦　　</t>
  </si>
  <si>
    <t xml:space="preserve">ﾂﾁｳﾗ                </t>
  </si>
  <si>
    <t>Tsuchiura</t>
  </si>
  <si>
    <t>一般社団法人赤平　　</t>
  </si>
  <si>
    <t>ｱｶﾋﾞﾗ</t>
  </si>
  <si>
    <t>Akabira</t>
  </si>
  <si>
    <t>一般社団法人神戸　　</t>
  </si>
  <si>
    <t xml:space="preserve">ｺｳﾍﾞ                </t>
  </si>
  <si>
    <t>Kobe</t>
  </si>
  <si>
    <t xml:space="preserve">ｲｶﾞ                 </t>
  </si>
  <si>
    <t>Iga</t>
  </si>
  <si>
    <t>一般社団法人恵那　　</t>
  </si>
  <si>
    <t xml:space="preserve">ｴﾅ                  </t>
  </si>
  <si>
    <t>Ena</t>
  </si>
  <si>
    <t>一般社団法人浜田　　</t>
  </si>
  <si>
    <t>ﾊﾏﾀﾞ</t>
  </si>
  <si>
    <t>Hamada</t>
  </si>
  <si>
    <t>一般社団法人米子　　</t>
  </si>
  <si>
    <t>ﾖﾅｺﾞ</t>
  </si>
  <si>
    <t>Yonago</t>
  </si>
  <si>
    <t>一般社団法人富士　　</t>
  </si>
  <si>
    <t xml:space="preserve">ﾌｼﾞ                 </t>
  </si>
  <si>
    <t>Fuji</t>
  </si>
  <si>
    <t>一般社団法人栃木　　</t>
  </si>
  <si>
    <t>ﾄﾁｷﾞ</t>
  </si>
  <si>
    <t>Tochigi</t>
  </si>
  <si>
    <t>公益社団法人泉大津　</t>
  </si>
  <si>
    <t xml:space="preserve">ｲｽﾞﾐｵｵﾂ             </t>
  </si>
  <si>
    <t>Izumiohtsu</t>
  </si>
  <si>
    <t>一般社団法人加古川　</t>
  </si>
  <si>
    <t xml:space="preserve">ｶｺｶﾞﾜ               </t>
  </si>
  <si>
    <t>Kakogawa</t>
  </si>
  <si>
    <t>公益社団法人岸和田　</t>
  </si>
  <si>
    <t xml:space="preserve">ｷｼﾜﾀﾞ               </t>
  </si>
  <si>
    <t>Kishiwada</t>
  </si>
  <si>
    <t>一般社団法人帯広　　</t>
  </si>
  <si>
    <t>ｵﾋﾞﾋﾛ</t>
  </si>
  <si>
    <t>Obihiro</t>
  </si>
  <si>
    <t>一般社団法人三木　　</t>
  </si>
  <si>
    <t xml:space="preserve">ﾐｷ                  </t>
  </si>
  <si>
    <t>Miki</t>
  </si>
  <si>
    <t>ﾄﾂﾄﾘ</t>
  </si>
  <si>
    <t>Tottori</t>
  </si>
  <si>
    <t>一般社団法人鹿島　　</t>
  </si>
  <si>
    <t xml:space="preserve">ｶｼﾏ                 </t>
  </si>
  <si>
    <t>Kashima</t>
  </si>
  <si>
    <t>一般社団法人茂原　　</t>
  </si>
  <si>
    <t>ﾓﾊﾞﾗ</t>
  </si>
  <si>
    <t>Mobara</t>
  </si>
  <si>
    <t>公益社団法人黒石　　</t>
  </si>
  <si>
    <t>ｸﾛｲｼ</t>
  </si>
  <si>
    <t>Kuroishi</t>
  </si>
  <si>
    <t>一般社団法人大館　　</t>
  </si>
  <si>
    <t>ｵｵﾀﾞﾃ</t>
  </si>
  <si>
    <t>Ohdate</t>
  </si>
  <si>
    <t>ﾊﾁﾉﾍ</t>
  </si>
  <si>
    <t>Hachinohe</t>
  </si>
  <si>
    <t>公益社団法人平塚　　</t>
  </si>
  <si>
    <t>ﾋﾗﾂｶ</t>
  </si>
  <si>
    <t>Hiratsuka</t>
  </si>
  <si>
    <t>一般社団法人八代　　</t>
  </si>
  <si>
    <t xml:space="preserve">ﾔﾂｼﾛ                </t>
  </si>
  <si>
    <t>Yatsushiro</t>
  </si>
  <si>
    <t>公益社団法人白河　　</t>
  </si>
  <si>
    <t>ｼﾗｶﾜ</t>
  </si>
  <si>
    <t>Shirakawa</t>
  </si>
  <si>
    <t>一般社団法人柳井　　</t>
  </si>
  <si>
    <t>ﾔﾅｲ</t>
  </si>
  <si>
    <t>Yanai</t>
  </si>
  <si>
    <t>一般社団法人小千谷　</t>
  </si>
  <si>
    <t xml:space="preserve">ｵﾁﾞﾔ                </t>
  </si>
  <si>
    <t>Ojiya</t>
  </si>
  <si>
    <t>公益社団法人貝塚　　</t>
  </si>
  <si>
    <t xml:space="preserve">ｶｲﾂﾞｶ               </t>
  </si>
  <si>
    <t>Kaizuka</t>
  </si>
  <si>
    <t>一般社団法人奈良　　</t>
  </si>
  <si>
    <t xml:space="preserve">ﾅﾗ                  </t>
  </si>
  <si>
    <t>Nara</t>
  </si>
  <si>
    <t>一般社団法人尼崎　　</t>
  </si>
  <si>
    <t xml:space="preserve">ｱﾏｶﾞｻｷ              </t>
  </si>
  <si>
    <t>Amagasaki</t>
  </si>
  <si>
    <t>一般社団法人豊川　　</t>
  </si>
  <si>
    <t xml:space="preserve">ﾎﾉｸﾆ                </t>
  </si>
  <si>
    <t>Honokuni</t>
  </si>
  <si>
    <t>公益社団法人大村　　</t>
  </si>
  <si>
    <t xml:space="preserve">ｵｵﾑﾗ                </t>
  </si>
  <si>
    <t>Ohmura</t>
  </si>
  <si>
    <t>一般社団法人新発田　</t>
  </si>
  <si>
    <t xml:space="preserve">ｼﾊﾞﾀ                </t>
  </si>
  <si>
    <t>Shibata</t>
  </si>
  <si>
    <t>公益社団法人小松　　</t>
  </si>
  <si>
    <t xml:space="preserve">ｺﾏﾂ                 </t>
  </si>
  <si>
    <t>Komatsu</t>
  </si>
  <si>
    <t>　　　　余市　　　　</t>
  </si>
  <si>
    <t>ﾖｲﾁ</t>
  </si>
  <si>
    <t>Yoichi</t>
  </si>
  <si>
    <t>一般社団法人安城　　</t>
  </si>
  <si>
    <t xml:space="preserve">ｱﾝｼﾞﾖｳ              </t>
  </si>
  <si>
    <t>Anjo</t>
  </si>
  <si>
    <t>一般社団法人新城　　</t>
  </si>
  <si>
    <t xml:space="preserve">ｼﾝｼﾛ                </t>
  </si>
  <si>
    <t>Shinshiro</t>
  </si>
  <si>
    <t xml:space="preserve">ﾆﾁﾅﾝ                </t>
  </si>
  <si>
    <t>Nichinan</t>
  </si>
  <si>
    <t>一般社団法人滝川　　</t>
  </si>
  <si>
    <t>ﾀｷｶﾜ</t>
  </si>
  <si>
    <t>Takikawa</t>
  </si>
  <si>
    <t>一般社団法人福山　　</t>
  </si>
  <si>
    <t>ﾌｸﾔﾏ</t>
  </si>
  <si>
    <t>Fukuyama</t>
  </si>
  <si>
    <t>一般社団法人鳥栖　　</t>
  </si>
  <si>
    <t xml:space="preserve">ﾄｽ                  </t>
  </si>
  <si>
    <t>Tosu</t>
  </si>
  <si>
    <t>ﾎｳﾌ</t>
  </si>
  <si>
    <t>Bohfu</t>
  </si>
  <si>
    <t>一般社団法人八女　　</t>
  </si>
  <si>
    <t xml:space="preserve">ﾔﾒ                  </t>
  </si>
  <si>
    <t>Yame</t>
  </si>
  <si>
    <t>一般社団法人明石　　</t>
  </si>
  <si>
    <t xml:space="preserve">ｱｶｼ                 </t>
  </si>
  <si>
    <t>Akashi</t>
  </si>
  <si>
    <t>一般社団法人高砂　　</t>
  </si>
  <si>
    <t xml:space="preserve">ﾀｶｻｺﾞ               </t>
  </si>
  <si>
    <t>Takasago</t>
  </si>
  <si>
    <t xml:space="preserve">ﾏﾂﾓﾄ                </t>
  </si>
  <si>
    <t>Matsumoto</t>
  </si>
  <si>
    <t xml:space="preserve">ﾅﾅｵ                 </t>
  </si>
  <si>
    <t>Nanao</t>
  </si>
  <si>
    <t>公益社団法人富士五湖</t>
  </si>
  <si>
    <t>ﾌｼﾞｺﾞｺ</t>
  </si>
  <si>
    <t>Fujigoko</t>
  </si>
  <si>
    <t>公益社団法人東近江　</t>
  </si>
  <si>
    <t xml:space="preserve">ﾋｶﾞｼｵｳﾐ             </t>
  </si>
  <si>
    <t>Higashiohmi</t>
  </si>
  <si>
    <t>　　　　倶知安　　　</t>
  </si>
  <si>
    <t>ｸﾂﾁﾔﾝ</t>
  </si>
  <si>
    <t>Kucchan</t>
  </si>
  <si>
    <t>公益社団法人敦賀　　</t>
  </si>
  <si>
    <t xml:space="preserve">ﾂﾙｶﾞ                </t>
  </si>
  <si>
    <t>Tsuruga</t>
  </si>
  <si>
    <t>公益社団法人千葉　　</t>
  </si>
  <si>
    <t>ﾁﾊﾞ</t>
  </si>
  <si>
    <t>Chiba</t>
  </si>
  <si>
    <t>一般社団法人西大寺　</t>
  </si>
  <si>
    <t>ｻｲﾀﾞｲｼﾞ</t>
  </si>
  <si>
    <t>Saidaiji</t>
  </si>
  <si>
    <t>公益社団法人郡山　　</t>
  </si>
  <si>
    <t>ｺｵﾘﾔﾏ</t>
  </si>
  <si>
    <t>Kohriyama</t>
  </si>
  <si>
    <t>一般社団法人西脇　　</t>
  </si>
  <si>
    <t xml:space="preserve">ﾆｼﾜｷ                </t>
  </si>
  <si>
    <t>Nishiwaki</t>
  </si>
  <si>
    <t>一般社団法人臼杵　　</t>
  </si>
  <si>
    <t xml:space="preserve">ｳｽｷ                 </t>
  </si>
  <si>
    <t>Usuki</t>
  </si>
  <si>
    <t>一般社団法人飯田　　</t>
  </si>
  <si>
    <t xml:space="preserve">ｲｲﾀﾞ                </t>
  </si>
  <si>
    <t>Iida</t>
  </si>
  <si>
    <t>一般社団法人刈谷　　</t>
  </si>
  <si>
    <t xml:space="preserve">ｶﾘﾔ                 </t>
  </si>
  <si>
    <t>Kariya</t>
  </si>
  <si>
    <t>一般社団法人岡崎　　</t>
  </si>
  <si>
    <t xml:space="preserve">ｵｶｻﾞｷ               </t>
  </si>
  <si>
    <t>Okazaki</t>
  </si>
  <si>
    <t>一般社団法人砂川　　</t>
  </si>
  <si>
    <t>ｽﾅｶﾞﾜ</t>
  </si>
  <si>
    <t>Sunagawa</t>
  </si>
  <si>
    <t>一般社団法人豊田　　</t>
  </si>
  <si>
    <t xml:space="preserve">ﾄﾖﾀ                 </t>
  </si>
  <si>
    <t>Toyota</t>
  </si>
  <si>
    <t>一般社団法人豊岡　　</t>
  </si>
  <si>
    <t xml:space="preserve">ﾄﾖｵｶ                </t>
  </si>
  <si>
    <t>Toyooka</t>
  </si>
  <si>
    <t>一般社団法人茨木　　</t>
  </si>
  <si>
    <t xml:space="preserve">ｲﾊﾞﾗｷ               </t>
  </si>
  <si>
    <t>Ibaraki</t>
  </si>
  <si>
    <t>一般社団法人綾部　　</t>
  </si>
  <si>
    <t xml:space="preserve">ｱﾔﾍﾞ                </t>
  </si>
  <si>
    <t>Ayabe</t>
  </si>
  <si>
    <t>一般社団法人倉吉　　</t>
  </si>
  <si>
    <t>ｸﾗﾖｼ</t>
  </si>
  <si>
    <t>Kurayoshi</t>
  </si>
  <si>
    <t>公益社団法人坂出　　</t>
  </si>
  <si>
    <t>ｻｶｲﾃﾞ</t>
  </si>
  <si>
    <t>Sakaide</t>
  </si>
  <si>
    <t>一般社団法人御殿場　</t>
  </si>
  <si>
    <t xml:space="preserve">ｺﾞﾃﾝﾊﾞ              </t>
  </si>
  <si>
    <t>Gotenba</t>
  </si>
  <si>
    <t>一般社団法人下呂　　</t>
  </si>
  <si>
    <t xml:space="preserve">ｹﾞﾛ                 </t>
  </si>
  <si>
    <t>Gero</t>
  </si>
  <si>
    <t>　　　　常滑　　　　</t>
  </si>
  <si>
    <t xml:space="preserve">ﾄｺﾅﾒ                </t>
  </si>
  <si>
    <t>Tokoname</t>
  </si>
  <si>
    <t>公益社団法人米沢　　</t>
  </si>
  <si>
    <t>ﾖﾈｻﾞﾜ</t>
  </si>
  <si>
    <t>Yonezawa</t>
  </si>
  <si>
    <t>公益社団法人川越　　</t>
  </si>
  <si>
    <t>ｶﾜｺﾞｴ</t>
  </si>
  <si>
    <t>Kawagoe</t>
  </si>
  <si>
    <t>一般社団法人根室　　</t>
  </si>
  <si>
    <t>ﾈﾑﾛ</t>
  </si>
  <si>
    <t>Nemuro</t>
  </si>
  <si>
    <t xml:space="preserve">ﾐｼﾏ                 </t>
  </si>
  <si>
    <t>Mishima</t>
  </si>
  <si>
    <t>一般社団法人むつ　　</t>
  </si>
  <si>
    <t>ﾑﾂ</t>
  </si>
  <si>
    <t>Mutsu</t>
  </si>
  <si>
    <t>一般社団法人三原　　</t>
  </si>
  <si>
    <t>ﾐﾊﾗ</t>
  </si>
  <si>
    <t>Mihara</t>
  </si>
  <si>
    <t>一般社団法人枚方　　</t>
  </si>
  <si>
    <t xml:space="preserve">ﾋﾗｶﾀ                </t>
  </si>
  <si>
    <t>Hirakata</t>
  </si>
  <si>
    <t>一般社団法人上田　　</t>
  </si>
  <si>
    <t xml:space="preserve">ｳｴﾀﾞ                </t>
  </si>
  <si>
    <t>Ueda</t>
  </si>
  <si>
    <t xml:space="preserve">ﾋﾕｳｶﾞ               </t>
  </si>
  <si>
    <t>Hyuga</t>
  </si>
  <si>
    <t>公益社団法人田川　　</t>
  </si>
  <si>
    <t xml:space="preserve">ﾀｶﾞﾜ                </t>
  </si>
  <si>
    <t>Tagawa</t>
  </si>
  <si>
    <t>一般社団法人亀山　　</t>
  </si>
  <si>
    <t xml:space="preserve">ｶﾒﾔﾏ                </t>
  </si>
  <si>
    <t>Kameyama</t>
  </si>
  <si>
    <t>一般社団法人唐津　　</t>
  </si>
  <si>
    <t xml:space="preserve">ｶﾗﾂ                 </t>
  </si>
  <si>
    <t>Karatsu</t>
  </si>
  <si>
    <t>ﾐｽﾞｻﾜ</t>
  </si>
  <si>
    <t>Mizusawa</t>
  </si>
  <si>
    <t>公益社団法人行田　　</t>
  </si>
  <si>
    <t>ｷﾞﾖｳﾀﾞ</t>
  </si>
  <si>
    <t>Gyohda</t>
  </si>
  <si>
    <t>ﾐｳﾗ</t>
  </si>
  <si>
    <t>Miura</t>
  </si>
  <si>
    <t>一般社団法人府中　　</t>
  </si>
  <si>
    <t>ﾌﾁﾕｳ</t>
  </si>
  <si>
    <t>Fuchu</t>
  </si>
  <si>
    <t>公益社団法人秦野　　</t>
  </si>
  <si>
    <t>ﾊﾀﾞﾉ</t>
  </si>
  <si>
    <t>Hadano</t>
  </si>
  <si>
    <t>一般社団法人名張　　</t>
  </si>
  <si>
    <t xml:space="preserve">ﾅﾊﾞﾘ                </t>
  </si>
  <si>
    <t>Nabari</t>
  </si>
  <si>
    <t>一般社団法人井原　　</t>
  </si>
  <si>
    <t>ｲﾊﾞﾗ</t>
  </si>
  <si>
    <t>Ibara</t>
  </si>
  <si>
    <t>公益社団法人奄美大島</t>
  </si>
  <si>
    <t xml:space="preserve">ｱﾏﾐｵｵｼﾏ             </t>
  </si>
  <si>
    <t>Amamiohshima</t>
  </si>
  <si>
    <t>一般社団法人淡路　　</t>
  </si>
  <si>
    <t xml:space="preserve">ｱﾜｼﾞ                </t>
  </si>
  <si>
    <t>Awaji</t>
  </si>
  <si>
    <t>公益社団法人秩父　　</t>
  </si>
  <si>
    <t>ﾁﾁﾌﾞ</t>
  </si>
  <si>
    <t>Chichibu</t>
  </si>
  <si>
    <t>一般社団法人天草本渡</t>
  </si>
  <si>
    <t xml:space="preserve">ｱﾏｸｻﾎﾝﾄﾞ            </t>
  </si>
  <si>
    <t>Amakusahondo</t>
  </si>
  <si>
    <t>一般社団法人池田　　</t>
  </si>
  <si>
    <t xml:space="preserve">ｲｹﾀﾞ                </t>
  </si>
  <si>
    <t>Ikeda</t>
  </si>
  <si>
    <t>ｵｵｻｷ</t>
  </si>
  <si>
    <t>Osaki</t>
  </si>
  <si>
    <t>公益社団法人鹿屋　　</t>
  </si>
  <si>
    <t xml:space="preserve">ｶﾉﾔ                 </t>
  </si>
  <si>
    <t>Kanoya</t>
  </si>
  <si>
    <t>一般社団法人海部津島</t>
  </si>
  <si>
    <t xml:space="preserve">ｱﾏﾂｼﾏ               </t>
  </si>
  <si>
    <t>Amatsushima</t>
  </si>
  <si>
    <t>公益社団法人福井　　</t>
  </si>
  <si>
    <t xml:space="preserve">ﾌｸｲ                 </t>
  </si>
  <si>
    <t>Fukui</t>
  </si>
  <si>
    <t>　　　　岩内　　　　</t>
  </si>
  <si>
    <t>ｲﾜﾅｲ</t>
  </si>
  <si>
    <t>Iwanai</t>
  </si>
  <si>
    <t>ﾋﾞﾊﾞｲ</t>
  </si>
  <si>
    <t>Bibai</t>
  </si>
  <si>
    <t>公益社団法人福島　　</t>
  </si>
  <si>
    <t>ﾌｸｼﾏ</t>
  </si>
  <si>
    <t>Fukushima</t>
  </si>
  <si>
    <t>公益社団法人武生　　</t>
  </si>
  <si>
    <t xml:space="preserve">ﾀｹﾌ                 </t>
  </si>
  <si>
    <t>Takefu</t>
  </si>
  <si>
    <t>　　　　安芸　　　　</t>
  </si>
  <si>
    <t>ｱｷ</t>
  </si>
  <si>
    <t>Aki</t>
  </si>
  <si>
    <t>一般社団法人真庭　　</t>
  </si>
  <si>
    <t>ﾏﾆﾜ</t>
  </si>
  <si>
    <t>Maniwa</t>
  </si>
  <si>
    <t>一般社団法人小野田　</t>
  </si>
  <si>
    <t>ｵﾉﾀﾞ</t>
  </si>
  <si>
    <t>Onoda</t>
  </si>
  <si>
    <t>一般社団法人伊丹　　</t>
  </si>
  <si>
    <t xml:space="preserve">ｲﾀﾐ                 </t>
  </si>
  <si>
    <t>Itami</t>
  </si>
  <si>
    <t>公益社団法人北上　　</t>
  </si>
  <si>
    <t>ｷﾀｶﾐ</t>
  </si>
  <si>
    <t>Kitakami</t>
  </si>
  <si>
    <t>公益社団法人五所川原</t>
  </si>
  <si>
    <t>ｺﾞｼﾖｶﾞﾜﾗ</t>
  </si>
  <si>
    <t>Goshogawara</t>
  </si>
  <si>
    <t>公益社団法人上越　　</t>
  </si>
  <si>
    <t xml:space="preserve">ｼﾞﾖｳｴﾂ              </t>
  </si>
  <si>
    <t>Joetsu</t>
  </si>
  <si>
    <t>公益社団法人伊勢崎　</t>
  </si>
  <si>
    <t>ｲｾｻｷ</t>
  </si>
  <si>
    <t>Isesaki</t>
  </si>
  <si>
    <t>公益社団法人館林　　</t>
  </si>
  <si>
    <t>ﾀﾃﾊﾞﾔｼ</t>
  </si>
  <si>
    <t>Tatebayashi</t>
  </si>
  <si>
    <t>公益社団法人羽咋　　</t>
  </si>
  <si>
    <t xml:space="preserve">ﾊｸｲ                 </t>
  </si>
  <si>
    <t>Hakui</t>
  </si>
  <si>
    <t>ﾅｶﾞﾄ</t>
  </si>
  <si>
    <t>Nagato</t>
  </si>
  <si>
    <t>公益社団法人三沢　　</t>
  </si>
  <si>
    <t>ﾐｻﾜ</t>
  </si>
  <si>
    <t>Misawa</t>
  </si>
  <si>
    <t>一般社団法人中村　　</t>
  </si>
  <si>
    <t>ﾅｶﾑﾗ</t>
  </si>
  <si>
    <t>Nakamura</t>
  </si>
  <si>
    <t>ｽﾞｼﾊﾔﾏ</t>
  </si>
  <si>
    <t>Zushihayama</t>
  </si>
  <si>
    <t xml:space="preserve">ﾐﾔｺﾉｼﾞﾖｳ            </t>
  </si>
  <si>
    <t>Miyakonojo</t>
  </si>
  <si>
    <t>公益社団法人所沢　　</t>
  </si>
  <si>
    <t>ﾄｺﾛｻﾞﾜ</t>
  </si>
  <si>
    <t>Tokorozawa</t>
  </si>
  <si>
    <t>一般社団法人富岡　　</t>
  </si>
  <si>
    <t>ﾄﾐｵｶ</t>
  </si>
  <si>
    <t>Tomioka</t>
  </si>
  <si>
    <t>一般社団法人和泉　　</t>
  </si>
  <si>
    <t xml:space="preserve">ｲｽﾞﾐ                </t>
  </si>
  <si>
    <t>Izumi</t>
  </si>
  <si>
    <t>一般社団法人小松島　</t>
  </si>
  <si>
    <t>ｺﾏﾂｼﾏ</t>
  </si>
  <si>
    <t>Komatsushima</t>
  </si>
  <si>
    <t>一般社団法人千歳　　</t>
  </si>
  <si>
    <t>ﾁﾄｾ</t>
  </si>
  <si>
    <t>Chitose</t>
  </si>
  <si>
    <t>一般社団法人輪島　　</t>
  </si>
  <si>
    <t xml:space="preserve">ﾜｼﾞﾏ                </t>
  </si>
  <si>
    <t>Wajima</t>
  </si>
  <si>
    <t>公益社団法人鯖江　　</t>
  </si>
  <si>
    <t xml:space="preserve">ｻﾊﾞｴ                </t>
  </si>
  <si>
    <t>Sabae</t>
  </si>
  <si>
    <t>一般社団法人磐田　　</t>
  </si>
  <si>
    <t xml:space="preserve">ｲﾜﾀ                 </t>
  </si>
  <si>
    <t>Iwata</t>
  </si>
  <si>
    <t>一般社団法人美濃　　</t>
  </si>
  <si>
    <t xml:space="preserve">ﾐﾉ                  </t>
  </si>
  <si>
    <t>Mino</t>
  </si>
  <si>
    <t>一般社団法人小諸　　</t>
  </si>
  <si>
    <t xml:space="preserve">ｺﾓﾛ                 </t>
  </si>
  <si>
    <t>Komoro</t>
  </si>
  <si>
    <t>　　　　赤穂　　　　</t>
  </si>
  <si>
    <t xml:space="preserve">ｱｺｳ                 </t>
  </si>
  <si>
    <t>Ako</t>
  </si>
  <si>
    <t>一般社団法人深谷　　</t>
  </si>
  <si>
    <t>ﾌｶﾔ</t>
  </si>
  <si>
    <t>Fukaya</t>
  </si>
  <si>
    <t>一般社団法人銚子　　</t>
  </si>
  <si>
    <t>ﾁﾖｳｼ</t>
  </si>
  <si>
    <t>Chohshi</t>
  </si>
  <si>
    <t>一般社団法人藤枝　　</t>
  </si>
  <si>
    <t xml:space="preserve">ﾌｼﾞｴﾀﾞ              </t>
  </si>
  <si>
    <t>Fujieda</t>
  </si>
  <si>
    <t>　　　　須崎　　　　</t>
  </si>
  <si>
    <t>ｽｻｷ</t>
  </si>
  <si>
    <t>Susaki</t>
  </si>
  <si>
    <t>公益社団法人須賀川　</t>
  </si>
  <si>
    <t>ｽｶｶﾞﾜ</t>
  </si>
  <si>
    <t>Sukagawa</t>
  </si>
  <si>
    <t>公益社団法人川口　　</t>
  </si>
  <si>
    <t>ｶﾜｸﾞﾁ</t>
  </si>
  <si>
    <t>Kawaguchi</t>
  </si>
  <si>
    <t>一般社団法人石巻　　</t>
  </si>
  <si>
    <t>ｲｼﾉﾏｷ</t>
  </si>
  <si>
    <t>Ishinomaki</t>
  </si>
  <si>
    <t>一般社団法人庄原　　</t>
  </si>
  <si>
    <t>ｼﾖｳﾊﾞﾗ</t>
  </si>
  <si>
    <t>Shohbara</t>
  </si>
  <si>
    <t>一般社団法人福知山　</t>
  </si>
  <si>
    <t xml:space="preserve">ﾌｸﾁﾔﾏ               </t>
  </si>
  <si>
    <t>Fukuchiyama</t>
  </si>
  <si>
    <t>一般社団法人境港　　</t>
  </si>
  <si>
    <t>ｻｶｲﾐﾅﾄ</t>
  </si>
  <si>
    <t>Sakaiminato</t>
  </si>
  <si>
    <t>公益社団法人太田　　</t>
  </si>
  <si>
    <t>ｵｵﾀ</t>
  </si>
  <si>
    <t>Ohta</t>
  </si>
  <si>
    <t>公益社団法人半田　　</t>
  </si>
  <si>
    <t xml:space="preserve">ﾊﾝﾀﾞ                </t>
  </si>
  <si>
    <t>Handa</t>
  </si>
  <si>
    <t>一般社団法人福江　　</t>
  </si>
  <si>
    <t xml:space="preserve">ﾌｸｴ                 </t>
  </si>
  <si>
    <t>Fukue</t>
  </si>
  <si>
    <t xml:space="preserve">ｲｻﾊﾔ                </t>
  </si>
  <si>
    <t>Isahaya</t>
  </si>
  <si>
    <t>公益社団法人新庄　　</t>
  </si>
  <si>
    <t>ｼﾝｼﾞﾖｳ</t>
  </si>
  <si>
    <t>Shinjo</t>
  </si>
  <si>
    <t>公益社団法人立川　　</t>
  </si>
  <si>
    <t>ﾀﾁｶﾜ</t>
  </si>
  <si>
    <t>Tachikawa</t>
  </si>
  <si>
    <t>一般社団法人土岐　　</t>
  </si>
  <si>
    <t xml:space="preserve">ﾄｷ                  </t>
  </si>
  <si>
    <t>Toki</t>
  </si>
  <si>
    <t>公益社団法人白浜田辺</t>
  </si>
  <si>
    <t xml:space="preserve">ｼﾗﾊﾏﾀﾅﾍﾞ            </t>
  </si>
  <si>
    <t>Shirahamatanabe</t>
  </si>
  <si>
    <t>公益社団法人益田　　</t>
  </si>
  <si>
    <t>ﾏｽﾀﾞ</t>
  </si>
  <si>
    <t>Masuda</t>
  </si>
  <si>
    <t>一般社団法人森　　　</t>
  </si>
  <si>
    <t>ﾓﾘ</t>
  </si>
  <si>
    <t>Mori</t>
  </si>
  <si>
    <t>公益社団法人鎌倉　　</t>
  </si>
  <si>
    <t>ｶﾏｸﾗ</t>
  </si>
  <si>
    <t>Kamakura</t>
  </si>
  <si>
    <t xml:space="preserve">ｶｻﾏ                 </t>
  </si>
  <si>
    <t>Kasama</t>
  </si>
  <si>
    <t>公益社団法人加賀　　</t>
  </si>
  <si>
    <t xml:space="preserve">ｶｶﾞ                 </t>
  </si>
  <si>
    <t>Kaga</t>
  </si>
  <si>
    <t>一般社団法人加茂　　</t>
  </si>
  <si>
    <t xml:space="preserve">ｶﾓ                  </t>
  </si>
  <si>
    <t>Kamo</t>
  </si>
  <si>
    <t>公益社団法人春日部　</t>
  </si>
  <si>
    <t>ｶｽｶﾍﾞ</t>
  </si>
  <si>
    <t>Kasukabe</t>
  </si>
  <si>
    <t>一般社団法人瑞浪　　</t>
  </si>
  <si>
    <t xml:space="preserve">ﾐｽﾞﾅﾐ               </t>
  </si>
  <si>
    <t>Mizunami</t>
  </si>
  <si>
    <t>一般社団法人かずさ　</t>
  </si>
  <si>
    <t>ｶｽﾞｻ</t>
  </si>
  <si>
    <t>Kazusa</t>
  </si>
  <si>
    <t>一般社団法人江南　　</t>
  </si>
  <si>
    <t xml:space="preserve">ｺｳﾅﾝ                </t>
  </si>
  <si>
    <t>Kohnan</t>
  </si>
  <si>
    <t>一般社団法人佐野　　</t>
  </si>
  <si>
    <t>ｻﾉ</t>
  </si>
  <si>
    <t>Sano</t>
  </si>
  <si>
    <t>公益社団法人相模原　</t>
  </si>
  <si>
    <t>ｻｶﾞﾐﾊﾗ</t>
  </si>
  <si>
    <t>Sagamihara</t>
  </si>
  <si>
    <t>公益社団法人長井　　</t>
  </si>
  <si>
    <t>ﾅｶﾞｲ</t>
  </si>
  <si>
    <t>Nagai</t>
  </si>
  <si>
    <t>一般社団法人伊万里　</t>
  </si>
  <si>
    <t xml:space="preserve">ｲﾏﾘ                 </t>
  </si>
  <si>
    <t>Imari</t>
  </si>
  <si>
    <t>公益社団法人宿毛　　</t>
  </si>
  <si>
    <t>ｽｸﾓ</t>
  </si>
  <si>
    <t>Sukumo</t>
  </si>
  <si>
    <t>ｶﾂｳﾗｲｽﾐ</t>
  </si>
  <si>
    <t>Katsuuraisumi</t>
  </si>
  <si>
    <t>一般社団法人島田　　</t>
  </si>
  <si>
    <t xml:space="preserve">ｼﾏﾀﾞ                </t>
  </si>
  <si>
    <t>Shimada</t>
  </si>
  <si>
    <t>一般社団法人美祢　　</t>
  </si>
  <si>
    <t>ﾐﾈ</t>
  </si>
  <si>
    <t>Mine</t>
  </si>
  <si>
    <t>一般社団法人宝塚　　</t>
  </si>
  <si>
    <t xml:space="preserve">ﾀｶﾗﾂﾞｶ              </t>
  </si>
  <si>
    <t>Takarazuka</t>
  </si>
  <si>
    <t>公益社団法人草津　　</t>
  </si>
  <si>
    <t xml:space="preserve">ｸｻﾂ                 </t>
  </si>
  <si>
    <t>Kusatsu</t>
  </si>
  <si>
    <t>公益社団法人新居浜　</t>
  </si>
  <si>
    <t>ﾆｲﾊﾏ</t>
  </si>
  <si>
    <t>Niihama</t>
  </si>
  <si>
    <t>一般社団法人伊都　　</t>
  </si>
  <si>
    <t xml:space="preserve">ｲﾄ                  </t>
  </si>
  <si>
    <t>一般社団法人八王子　</t>
  </si>
  <si>
    <t>ﾊﾁｵｳｼﾞ</t>
  </si>
  <si>
    <t>Hachiohji</t>
  </si>
  <si>
    <t>一般社団法人市川　　</t>
  </si>
  <si>
    <t>ｲﾁｶﾜ</t>
  </si>
  <si>
    <t>Ichikawa</t>
  </si>
  <si>
    <t>一般社団法人藤沢　　</t>
  </si>
  <si>
    <t>ﾌｼﾞｻﾜ</t>
  </si>
  <si>
    <t>Fujisawa</t>
  </si>
  <si>
    <t>一般社団法人駒ヶ根　</t>
  </si>
  <si>
    <t xml:space="preserve">ｺﾏｶﾞﾈ               </t>
  </si>
  <si>
    <t>Komagane</t>
  </si>
  <si>
    <t>一般社団法人京丹後　</t>
  </si>
  <si>
    <t xml:space="preserve">ｷﾖｳﾀﾝｺﾞ             </t>
  </si>
  <si>
    <t>Kyotango</t>
  </si>
  <si>
    <t>公益社団法人佐久　　</t>
  </si>
  <si>
    <t xml:space="preserve">ｻｸ                  </t>
  </si>
  <si>
    <t>Saku</t>
  </si>
  <si>
    <t>一般社団法人竹原　　</t>
  </si>
  <si>
    <t>ﾀｹﾊﾗ</t>
  </si>
  <si>
    <t>Takehara</t>
  </si>
  <si>
    <t>一般社団法人日立　　</t>
  </si>
  <si>
    <t xml:space="preserve">ﾋﾀﾁ                 </t>
  </si>
  <si>
    <t>Hitachi</t>
  </si>
  <si>
    <t>公益社団法人今治　　</t>
  </si>
  <si>
    <t>ｲﾏﾊﾞﾘ</t>
  </si>
  <si>
    <t>Imabari</t>
  </si>
  <si>
    <t>ｻｶﾀ</t>
  </si>
  <si>
    <t>Sakata</t>
  </si>
  <si>
    <t>公益社団法人鶴岡　　</t>
  </si>
  <si>
    <t>ﾂﾙｵｶ</t>
  </si>
  <si>
    <t>Tsuruoka</t>
  </si>
  <si>
    <t>一般社団法人安来　　</t>
  </si>
  <si>
    <t>ﾔｽｷﾞ</t>
  </si>
  <si>
    <t>Yasugi</t>
  </si>
  <si>
    <t>一般社団法人備前　　</t>
  </si>
  <si>
    <t>ﾋﾞｾﾞﾝ</t>
  </si>
  <si>
    <t>Bizen</t>
  </si>
  <si>
    <t>一般社団法人近江八幡</t>
  </si>
  <si>
    <t xml:space="preserve">ｵｳﾐﾊﾁﾏﾝ             </t>
  </si>
  <si>
    <t>Ohmihachiman</t>
  </si>
  <si>
    <t>一般社団法人龍野　　</t>
  </si>
  <si>
    <t xml:space="preserve">ﾀﾂﾉ                 </t>
  </si>
  <si>
    <t>Tatsuno</t>
  </si>
  <si>
    <t>公益社団法人大野　　</t>
  </si>
  <si>
    <t xml:space="preserve">ｵｵﾉ                 </t>
  </si>
  <si>
    <t>Ohno</t>
  </si>
  <si>
    <t>一般社団法人鹿沼　　</t>
  </si>
  <si>
    <t>ｶﾇﾏ</t>
  </si>
  <si>
    <t>Kanuma</t>
  </si>
  <si>
    <t>一般社団法人高槻　　</t>
  </si>
  <si>
    <t xml:space="preserve">ﾀｶﾂｷ                </t>
  </si>
  <si>
    <t>Takatsuki</t>
  </si>
  <si>
    <t>一般社団法人珠洲　　</t>
  </si>
  <si>
    <t xml:space="preserve">ｽｽﾞ                 </t>
  </si>
  <si>
    <t>Suzu</t>
  </si>
  <si>
    <t>一般社団法人南陽　　</t>
  </si>
  <si>
    <t>ﾅﾝﾖｳ</t>
  </si>
  <si>
    <t>Nanyo</t>
  </si>
  <si>
    <t>一般社団法人いわふね</t>
  </si>
  <si>
    <t xml:space="preserve">ｲﾜﾌﾈ                </t>
  </si>
  <si>
    <t>Iwafune</t>
  </si>
  <si>
    <t>一般社団法人豊中　　</t>
  </si>
  <si>
    <t xml:space="preserve">ﾄﾖﾅｶ                </t>
  </si>
  <si>
    <t>Toyonaka</t>
  </si>
  <si>
    <t>一般社団法人箕面　　</t>
  </si>
  <si>
    <t xml:space="preserve">ﾐﾉｵ                 </t>
  </si>
  <si>
    <t>Minoo</t>
  </si>
  <si>
    <t>ｳﾂﾉﾐﾔ</t>
  </si>
  <si>
    <t>Utsunomiya</t>
  </si>
  <si>
    <t>一般社団法人藤岡　　</t>
  </si>
  <si>
    <t>ﾌｼﾞｵｶ</t>
  </si>
  <si>
    <t>Fujioka</t>
  </si>
  <si>
    <t xml:space="preserve">ｶﾜﾁﾅｶﾞﾉ             </t>
  </si>
  <si>
    <t>Kawachinagano</t>
  </si>
  <si>
    <t>一般社団法人旭　　　</t>
  </si>
  <si>
    <t>ｱｻﾋ</t>
  </si>
  <si>
    <t>Asahi</t>
  </si>
  <si>
    <t>公益社団法人水口　　</t>
  </si>
  <si>
    <t xml:space="preserve">ﾐﾅｸﾁ                </t>
  </si>
  <si>
    <t>Minakuchi</t>
  </si>
  <si>
    <t>一般社団法人阿南　　</t>
  </si>
  <si>
    <t>ｱﾅﾝ</t>
  </si>
  <si>
    <t>Anan</t>
  </si>
  <si>
    <t>一般社団法人糸魚川　</t>
  </si>
  <si>
    <t xml:space="preserve">ｲﾄｲｶﾞﾜ              </t>
  </si>
  <si>
    <t>Itoigawa</t>
  </si>
  <si>
    <t>一般社団法人武雄　　</t>
  </si>
  <si>
    <t xml:space="preserve">ﾀｹｵ                 </t>
  </si>
  <si>
    <t>Takeo</t>
  </si>
  <si>
    <t>公益社団法人寒河江　</t>
  </si>
  <si>
    <t>ｻｶﾞｴ</t>
  </si>
  <si>
    <t>Sagae</t>
  </si>
  <si>
    <t>　　　　掛川　　　　</t>
  </si>
  <si>
    <t xml:space="preserve">ｶｹｶﾞﾜ               </t>
  </si>
  <si>
    <t>Kakegawa</t>
  </si>
  <si>
    <t>一般社団法人平田　　</t>
  </si>
  <si>
    <t>ﾋﾗﾀ</t>
  </si>
  <si>
    <t>Hirata</t>
  </si>
  <si>
    <t>一般社団法人川西　　</t>
  </si>
  <si>
    <t xml:space="preserve">ｶﾜﾆｼ                </t>
  </si>
  <si>
    <t>Kawanishi</t>
  </si>
  <si>
    <t>ｸｼﾞ</t>
  </si>
  <si>
    <t>Kuji</t>
  </si>
  <si>
    <t>一般社団法人有田　　</t>
  </si>
  <si>
    <t xml:space="preserve">ｱﾘﾀﾞ                </t>
  </si>
  <si>
    <t>Arida</t>
  </si>
  <si>
    <t>一般社団法人青梅　　</t>
  </si>
  <si>
    <t>ｵｳﾒ</t>
  </si>
  <si>
    <t>Ohme</t>
  </si>
  <si>
    <t>一般社団法人渋川　　</t>
  </si>
  <si>
    <t>ｼﾌﾞｶﾜ</t>
  </si>
  <si>
    <t>Shibukawa</t>
  </si>
  <si>
    <t>一般社団法人町田　　</t>
  </si>
  <si>
    <t>ﾏﾁﾀﾞ</t>
  </si>
  <si>
    <t>Machida</t>
  </si>
  <si>
    <t>一般社団法人都留　　</t>
  </si>
  <si>
    <t>ﾂﾙ</t>
  </si>
  <si>
    <t>Tsuru</t>
  </si>
  <si>
    <t>一般社団法人因島　　</t>
  </si>
  <si>
    <t>ｲﾝﾉｼﾏ</t>
  </si>
  <si>
    <t>Innoshima</t>
  </si>
  <si>
    <t>一般社団法人新見　　</t>
  </si>
  <si>
    <t>ﾆｲﾐ</t>
  </si>
  <si>
    <t>Niimi</t>
  </si>
  <si>
    <t>一般社団法人御坊　　</t>
  </si>
  <si>
    <t xml:space="preserve">ｺﾞﾎﾞｳ               </t>
  </si>
  <si>
    <t>Gobo</t>
  </si>
  <si>
    <t>一般社団法人大竹　　</t>
  </si>
  <si>
    <t>ｵｵﾀｹ</t>
  </si>
  <si>
    <t>Ohtake</t>
  </si>
  <si>
    <t>公益社団法人松戸　　</t>
  </si>
  <si>
    <t>ﾏﾂﾄﾞ</t>
  </si>
  <si>
    <t>Matsudo</t>
  </si>
  <si>
    <t>一般社団法人鈴鹿　　</t>
  </si>
  <si>
    <t xml:space="preserve">ｽｽﾞｶ                </t>
  </si>
  <si>
    <t>Suzuka</t>
  </si>
  <si>
    <t>一般社団法人伊那　　</t>
  </si>
  <si>
    <t xml:space="preserve">ｲﾅ                  </t>
  </si>
  <si>
    <t>Ina</t>
  </si>
  <si>
    <t>一般社団法人美夜古　</t>
  </si>
  <si>
    <t xml:space="preserve">ﾐﾔｺ                 </t>
  </si>
  <si>
    <t>Miyako</t>
  </si>
  <si>
    <t>一般社団法人小林　　</t>
  </si>
  <si>
    <t xml:space="preserve">ｺﾊﾞﾔｼ               </t>
  </si>
  <si>
    <t>Kobayashi</t>
  </si>
  <si>
    <t>公益社団法人勝山　　</t>
  </si>
  <si>
    <t xml:space="preserve">ｶﾂﾔﾏ                </t>
  </si>
  <si>
    <t>Katsuyama</t>
  </si>
  <si>
    <t>一般社団法人香住　　</t>
  </si>
  <si>
    <t xml:space="preserve">ｶｽﾐ                 </t>
  </si>
  <si>
    <t>Kasumi</t>
  </si>
  <si>
    <t>一般社団法人宮津　　</t>
  </si>
  <si>
    <t xml:space="preserve">ﾐﾔﾂﾞ                </t>
  </si>
  <si>
    <t>Miyazu</t>
  </si>
  <si>
    <t>一般社団法人三田　　</t>
  </si>
  <si>
    <t xml:space="preserve">ｻﾝﾀﾞ                </t>
  </si>
  <si>
    <t>Sanda</t>
  </si>
  <si>
    <t>一般社団法人須坂　　</t>
  </si>
  <si>
    <t xml:space="preserve">ｽｻﾞｶ                </t>
  </si>
  <si>
    <t>Suzaka</t>
  </si>
  <si>
    <t>公益社団法人草加　　</t>
  </si>
  <si>
    <t>ｿｳｶ</t>
  </si>
  <si>
    <t>Sohka</t>
  </si>
  <si>
    <t>一般社団法人羽島　　</t>
  </si>
  <si>
    <t xml:space="preserve">ﾊｼﾏ                 </t>
  </si>
  <si>
    <t>Hashima</t>
  </si>
  <si>
    <t>一般社団法人富田林　</t>
  </si>
  <si>
    <t xml:space="preserve">ﾄﾝﾀﾞﾊﾞﾔｼ            </t>
  </si>
  <si>
    <t>Tondabayashi</t>
  </si>
  <si>
    <t>一般社団法人総社　　</t>
  </si>
  <si>
    <t>ｿｳｼﾞﾔ</t>
  </si>
  <si>
    <t>Sohjya</t>
  </si>
  <si>
    <t>公益社団法人袋井　　</t>
  </si>
  <si>
    <t xml:space="preserve">ﾌｸﾛｲ                </t>
  </si>
  <si>
    <t>Fukuroi</t>
  </si>
  <si>
    <t>一般社団法人佐原　　</t>
  </si>
  <si>
    <t>ｻﾜﾗ</t>
  </si>
  <si>
    <t>Sahara</t>
  </si>
  <si>
    <t xml:space="preserve">ﾄﾁｵ                 </t>
  </si>
  <si>
    <t>Tochio</t>
  </si>
  <si>
    <t>一般社団法人伊達　　</t>
  </si>
  <si>
    <t>ﾀﾞﾃ</t>
  </si>
  <si>
    <t>Date</t>
  </si>
  <si>
    <t>公益社団法人茅ヶ崎　</t>
  </si>
  <si>
    <t>ﾁｶﾞｻｷ</t>
  </si>
  <si>
    <t>Chigasaki</t>
  </si>
  <si>
    <t xml:space="preserve">ｼﾝｸﾞｳ               </t>
  </si>
  <si>
    <t>Shingu</t>
  </si>
  <si>
    <t>一般社団法人鴨川　　</t>
  </si>
  <si>
    <t>ｶﾓｶﾞﾜ</t>
  </si>
  <si>
    <t>Kamogawa</t>
  </si>
  <si>
    <t>公益社団法人春日井　</t>
  </si>
  <si>
    <t xml:space="preserve">ｶｽｶﾞｲ               </t>
  </si>
  <si>
    <t>Kasugai</t>
  </si>
  <si>
    <t>一般社団法人高萩　　</t>
  </si>
  <si>
    <t xml:space="preserve">ﾀｶﾊｷﾞ               </t>
  </si>
  <si>
    <t>Takahagi</t>
  </si>
  <si>
    <t>一般社団法人東海　　</t>
  </si>
  <si>
    <t xml:space="preserve">ﾄｳｶｲ                </t>
  </si>
  <si>
    <t>Tohkai</t>
  </si>
  <si>
    <t>　　　　夕張　　　　</t>
  </si>
  <si>
    <t>ﾕｳﾊﾞﾘ</t>
  </si>
  <si>
    <t>Yubari</t>
  </si>
  <si>
    <t>一般社団法人鳥羽　　</t>
  </si>
  <si>
    <t xml:space="preserve">ﾄﾊﾞ                 </t>
  </si>
  <si>
    <t>Toba</t>
  </si>
  <si>
    <t>一般社団法人栗山　　</t>
  </si>
  <si>
    <t>ｸﾘﾔﾏ</t>
  </si>
  <si>
    <t>Kuriyama</t>
  </si>
  <si>
    <t>一般社団法人八日市場</t>
  </si>
  <si>
    <t>ﾖｳｶｲﾁﾊﾞ</t>
  </si>
  <si>
    <t>Yohkaichiba</t>
  </si>
  <si>
    <t>公益社団法人こだま　</t>
  </si>
  <si>
    <t>ｺﾀﾞﾏ</t>
  </si>
  <si>
    <t>Kodama</t>
  </si>
  <si>
    <t>一般社団法人湯沢　　</t>
  </si>
  <si>
    <t>ﾕｻﾞﾜ</t>
  </si>
  <si>
    <t>Yuzawa</t>
  </si>
  <si>
    <t>公益社団法人厚木　　</t>
  </si>
  <si>
    <t>ｱﾂｷﾞ</t>
  </si>
  <si>
    <t>Atsugi</t>
  </si>
  <si>
    <t xml:space="preserve">ｼｵｼﾞﾘ               </t>
  </si>
  <si>
    <t>Shiojiri</t>
  </si>
  <si>
    <t>一般社団法人大船渡　</t>
  </si>
  <si>
    <t>ｵｵﾌﾅﾄ</t>
  </si>
  <si>
    <t>Ohfunato</t>
  </si>
  <si>
    <t>一般社団法人那賀　　</t>
  </si>
  <si>
    <t xml:space="preserve">ﾅｶﾞ                 </t>
  </si>
  <si>
    <t>Naga</t>
  </si>
  <si>
    <t>　　　　羽幌　　　　</t>
  </si>
  <si>
    <t>ﾊﾎﾞﾛ</t>
  </si>
  <si>
    <t>Haboro</t>
  </si>
  <si>
    <t xml:space="preserve">ｱｻｸﾗ                </t>
  </si>
  <si>
    <t>Asakura</t>
  </si>
  <si>
    <t>一般社団法人気仙沼　</t>
  </si>
  <si>
    <t>ｹｾﾝﾇﾏ</t>
  </si>
  <si>
    <t>Kesennuma</t>
  </si>
  <si>
    <t>公益社団法人泉南　　</t>
  </si>
  <si>
    <t xml:space="preserve">ｾﾝﾅﾝ                </t>
  </si>
  <si>
    <t>Sennan</t>
  </si>
  <si>
    <t>一般社団法人真岡　　</t>
  </si>
  <si>
    <t>ﾓｵｶ</t>
  </si>
  <si>
    <t>Mooka</t>
  </si>
  <si>
    <t>一般社団法人海南　　</t>
  </si>
  <si>
    <t xml:space="preserve">ｶｲﾅﾝ                </t>
  </si>
  <si>
    <t>Kainan</t>
  </si>
  <si>
    <t>一般社団法人小山　　</t>
  </si>
  <si>
    <t>ｵﾔﾏ</t>
  </si>
  <si>
    <t>Oyama</t>
  </si>
  <si>
    <t>一般社団法人館山　　</t>
  </si>
  <si>
    <t>ﾀﾃﾔﾏ</t>
  </si>
  <si>
    <t>Tateyama</t>
  </si>
  <si>
    <t>一般社団法人大川　　</t>
  </si>
  <si>
    <t xml:space="preserve">ｵｵｶﾜ                </t>
  </si>
  <si>
    <t>Ohkawa</t>
  </si>
  <si>
    <t>　　　　三鷹　　　　</t>
  </si>
  <si>
    <t>ﾐﾀｶ</t>
  </si>
  <si>
    <t>Mitaka</t>
  </si>
  <si>
    <t>一般社団法人宇治　　</t>
  </si>
  <si>
    <t xml:space="preserve">ｳｼﾞ                 </t>
  </si>
  <si>
    <t>Uji</t>
  </si>
  <si>
    <t>一般社団法人柏原　　</t>
  </si>
  <si>
    <t xml:space="preserve">ｶｼﾜﾗ                </t>
  </si>
  <si>
    <t>Kashiwara</t>
  </si>
  <si>
    <t>　　　　見附　　　　</t>
  </si>
  <si>
    <t xml:space="preserve">ﾐﾂｹ                 </t>
  </si>
  <si>
    <t>Mitsuke</t>
  </si>
  <si>
    <t>ｶｼｵﾍﾟｱ</t>
  </si>
  <si>
    <t>Kashiopea</t>
  </si>
  <si>
    <t>一般社団法人下田　　</t>
  </si>
  <si>
    <t xml:space="preserve">ｼﾓﾀﾞ                </t>
  </si>
  <si>
    <t>Shimoda</t>
  </si>
  <si>
    <t>公益社団法人吹田　　</t>
  </si>
  <si>
    <t xml:space="preserve">ｽｲﾀ                 </t>
  </si>
  <si>
    <t>Suita</t>
  </si>
  <si>
    <t>一般社団法人犬山　　</t>
  </si>
  <si>
    <t xml:space="preserve">ｲﾇﾔﾏ                </t>
  </si>
  <si>
    <t>Inuyama</t>
  </si>
  <si>
    <t>一般社団法人丹波篠山</t>
  </si>
  <si>
    <t xml:space="preserve">ﾐｸﾆｱﾜﾗｶﾅﾂﾞ          </t>
  </si>
  <si>
    <t>Mikuniawarakanazu</t>
  </si>
  <si>
    <t>ﾑｻｼﾌﾁﾕｳ</t>
  </si>
  <si>
    <t>Musashifuchu</t>
  </si>
  <si>
    <t>一般社団法人相馬　　</t>
  </si>
  <si>
    <t>ｿｳﾏ</t>
  </si>
  <si>
    <t>Sohma</t>
  </si>
  <si>
    <t>ｶﾏｲｼ</t>
  </si>
  <si>
    <t>Kamaishi</t>
  </si>
  <si>
    <t>一般社団法人科野　　</t>
  </si>
  <si>
    <t xml:space="preserve">ｼﾅﾉ                 </t>
  </si>
  <si>
    <t>Shinano</t>
  </si>
  <si>
    <t>公益社団法人調布　　</t>
  </si>
  <si>
    <t>ﾁﾖｳﾌ</t>
  </si>
  <si>
    <t>Chohfu</t>
  </si>
  <si>
    <t xml:space="preserve">ﾀｶｵｶ                </t>
  </si>
  <si>
    <t>Takaoka</t>
  </si>
  <si>
    <t>公益社団法人となみ　</t>
  </si>
  <si>
    <t xml:space="preserve">ﾄﾅﾐ                 </t>
  </si>
  <si>
    <t>Tonami</t>
  </si>
  <si>
    <t>公益社団法人新川　　</t>
  </si>
  <si>
    <t xml:space="preserve">ﾆｲｶﾜ                </t>
  </si>
  <si>
    <t>Niikawa</t>
  </si>
  <si>
    <t>一般社団法人原町　　</t>
  </si>
  <si>
    <t>ﾊﾗﾏﾁ</t>
  </si>
  <si>
    <t>Haramachi</t>
  </si>
  <si>
    <t>公益社団法人とめ　　</t>
  </si>
  <si>
    <t>ﾄﾒ</t>
  </si>
  <si>
    <t>Tome</t>
  </si>
  <si>
    <t xml:space="preserve">ﾏﾂﾊﾞﾗ               </t>
  </si>
  <si>
    <t>Matsubara</t>
  </si>
  <si>
    <t>公益社団法人江刺　　</t>
  </si>
  <si>
    <t>ｴｻｼ</t>
  </si>
  <si>
    <t>Esashi</t>
  </si>
  <si>
    <t>一般社団法人筑後　　</t>
  </si>
  <si>
    <t xml:space="preserve">ﾁｸｺﾞ                </t>
  </si>
  <si>
    <t>Chikugo</t>
  </si>
  <si>
    <t>公益社団法人中野　　</t>
  </si>
  <si>
    <t xml:space="preserve">ﾅｶﾉ                 </t>
  </si>
  <si>
    <t>Nakano</t>
  </si>
  <si>
    <t>公益社団法人船橋　　</t>
  </si>
  <si>
    <t>ﾌﾅﾊﾞｼ</t>
  </si>
  <si>
    <t>Funabashi</t>
  </si>
  <si>
    <t xml:space="preserve">ｷﾀｲﾊﾞﾗｷ             </t>
  </si>
  <si>
    <t>Kitaibaraki</t>
  </si>
  <si>
    <t>一般社団法人東金　　</t>
  </si>
  <si>
    <t>ﾄｳｶﾞﾈ</t>
  </si>
  <si>
    <t>Tohgane</t>
  </si>
  <si>
    <t>一般社団法人白山　　</t>
  </si>
  <si>
    <t xml:space="preserve">ﾊｸｻﾝ                </t>
  </si>
  <si>
    <t>Hakusan</t>
  </si>
  <si>
    <t>一般社団法人恵庭　　</t>
  </si>
  <si>
    <t>ｴﾆﾜ</t>
  </si>
  <si>
    <t>Eniwa</t>
  </si>
  <si>
    <t>一般社団法人韮崎北杜</t>
  </si>
  <si>
    <t>一般社団法人大月　　</t>
  </si>
  <si>
    <t>ｵｵﾂｷ</t>
  </si>
  <si>
    <t>Ohtsuki</t>
  </si>
  <si>
    <t>一般社団法人知立　　</t>
  </si>
  <si>
    <t xml:space="preserve">ﾁﾘﾕｳ                </t>
  </si>
  <si>
    <t>Chiryu</t>
  </si>
  <si>
    <t>一般社団法人江別　　</t>
  </si>
  <si>
    <t>ｴﾍﾞﾂ</t>
  </si>
  <si>
    <t>Ebetsu</t>
  </si>
  <si>
    <t>公益社団法人天童　　</t>
  </si>
  <si>
    <t>ﾃﾝﾄﾞｳ</t>
  </si>
  <si>
    <t>Tendo</t>
  </si>
  <si>
    <t>公益社団法人柏　　　</t>
  </si>
  <si>
    <t>ｶｼﾜ</t>
  </si>
  <si>
    <t>Kashiwa</t>
  </si>
  <si>
    <t>公益社団法人守山　　</t>
  </si>
  <si>
    <t xml:space="preserve">ﾓﾘﾔﾏ                </t>
  </si>
  <si>
    <t>Moriyama</t>
  </si>
  <si>
    <t>一般社団法人栗原　　</t>
  </si>
  <si>
    <t>ｸﾘﾊﾗ</t>
  </si>
  <si>
    <t>Kurihara</t>
  </si>
  <si>
    <t>一般社団法人田原　　</t>
  </si>
  <si>
    <t xml:space="preserve">ﾀﾊﾗ                 </t>
  </si>
  <si>
    <t>Tahara</t>
  </si>
  <si>
    <t>一般社団法人焼津　　</t>
  </si>
  <si>
    <t xml:space="preserve">ﾔｲﾂﾞ                </t>
  </si>
  <si>
    <t>Yaizu</t>
  </si>
  <si>
    <t xml:space="preserve">ﾔﾏｶﾞ                </t>
  </si>
  <si>
    <t>Yamaga</t>
  </si>
  <si>
    <t>公益社団法人阿波池田</t>
  </si>
  <si>
    <t>ｱﾜｲｹﾀﾞ</t>
  </si>
  <si>
    <t>Awaikeda</t>
  </si>
  <si>
    <t xml:space="preserve">ｽｿﾉ                 </t>
  </si>
  <si>
    <t>Susono</t>
  </si>
  <si>
    <t>公益社団法人各務原　</t>
  </si>
  <si>
    <t xml:space="preserve">ｶｶﾐｶﾞﾊﾗ             </t>
  </si>
  <si>
    <t>Kakamigahara</t>
  </si>
  <si>
    <t>一般社団法人大東　　</t>
  </si>
  <si>
    <t xml:space="preserve">ﾀﾞｲﾄｳ               </t>
  </si>
  <si>
    <t>Daito</t>
  </si>
  <si>
    <t>一般社団法人美濃加茂</t>
  </si>
  <si>
    <t xml:space="preserve">ﾐﾉｶﾓ                </t>
  </si>
  <si>
    <t>Minokamo</t>
  </si>
  <si>
    <t xml:space="preserve">ﾐﾅﾏﾀ                </t>
  </si>
  <si>
    <t>Minamata</t>
  </si>
  <si>
    <t>ﾄｵﾉ</t>
  </si>
  <si>
    <t>Tohno</t>
  </si>
  <si>
    <t>一般社団法人那覇　　</t>
  </si>
  <si>
    <t xml:space="preserve">ﾅﾊ                  </t>
  </si>
  <si>
    <t>Naha</t>
  </si>
  <si>
    <t>一般社団法人宮古　　</t>
  </si>
  <si>
    <t xml:space="preserve">ﾔｴﾔﾏ                </t>
  </si>
  <si>
    <t>Yaeyama</t>
  </si>
  <si>
    <t>一般社団法人名護　　</t>
  </si>
  <si>
    <t xml:space="preserve">ﾅｺﾞ                 </t>
  </si>
  <si>
    <t>Nago</t>
  </si>
  <si>
    <t>一般社団法人沖縄　　</t>
  </si>
  <si>
    <t xml:space="preserve">ｵｷﾅﾜ                </t>
  </si>
  <si>
    <t>Okinawa</t>
  </si>
  <si>
    <t>一般社団法人八千代　</t>
  </si>
  <si>
    <t>ﾔﾁﾖ</t>
  </si>
  <si>
    <t>Yachiyo</t>
  </si>
  <si>
    <t xml:space="preserve">ﾄｳﾄｱﾘﾀ              </t>
  </si>
  <si>
    <t>Tohtoarita</t>
  </si>
  <si>
    <t>一般社団法人若狭　　</t>
  </si>
  <si>
    <t xml:space="preserve">ﾜｶｻ                 </t>
  </si>
  <si>
    <t>Wakasa</t>
  </si>
  <si>
    <t>公益社団法人由利本荘</t>
  </si>
  <si>
    <t>ﾕﾘﾎﾝｼﾞﾖｳ</t>
  </si>
  <si>
    <t>Yurihonjo</t>
  </si>
  <si>
    <t>一般社団法人常陸太田</t>
  </si>
  <si>
    <t xml:space="preserve">ﾋﾀﾁｵｵﾀ              </t>
  </si>
  <si>
    <t>Hitachiohta</t>
  </si>
  <si>
    <t>公益社団法人川内　　</t>
  </si>
  <si>
    <t xml:space="preserve">ｾﾝﾀﾞｲ               </t>
  </si>
  <si>
    <t>公益社団法人ひびき　</t>
  </si>
  <si>
    <t xml:space="preserve">ﾋﾋﾞｷ                </t>
  </si>
  <si>
    <t>Hibiki</t>
  </si>
  <si>
    <t>一般社団法人坂井　　</t>
  </si>
  <si>
    <t xml:space="preserve">ｻｶｲ                 </t>
  </si>
  <si>
    <t>Sakai</t>
  </si>
  <si>
    <t>一般社団法人成田　　</t>
  </si>
  <si>
    <t>ﾅﾘﾀ</t>
  </si>
  <si>
    <t>Narita</t>
  </si>
  <si>
    <t>一般社団法人小牧　　</t>
  </si>
  <si>
    <t xml:space="preserve">ｺﾏｷ                 </t>
  </si>
  <si>
    <t>Komaki</t>
  </si>
  <si>
    <t>一般社団法人豊前　　</t>
  </si>
  <si>
    <t xml:space="preserve">ﾌﾞｾﾞﾝ               </t>
  </si>
  <si>
    <t>Buzen</t>
  </si>
  <si>
    <t>ｺｸﾌﾞﾝｼﾞ</t>
  </si>
  <si>
    <t>Kokubunji</t>
  </si>
  <si>
    <t>公益社団法人白石　　</t>
  </si>
  <si>
    <t>ｼﾛｲｼ</t>
  </si>
  <si>
    <t>Shiroishi</t>
  </si>
  <si>
    <t>一般社団法人島根大田</t>
  </si>
  <si>
    <t>ｼﾏﾈｵｵﾀﾞ</t>
  </si>
  <si>
    <t>Shimaneohda</t>
  </si>
  <si>
    <t xml:space="preserve">ﾐﾅﾐﾅｶﾞﾉ             </t>
  </si>
  <si>
    <t>Minaminagano</t>
  </si>
  <si>
    <t>一般社団法人沼田　　</t>
  </si>
  <si>
    <t>ﾇﾏﾀ</t>
  </si>
  <si>
    <t>Numata</t>
  </si>
  <si>
    <t>ﾑｻｼﾉ</t>
  </si>
  <si>
    <t>Musashino</t>
  </si>
  <si>
    <t>一般社団法人富士宮　</t>
  </si>
  <si>
    <t xml:space="preserve">ﾌｼﾞﾉﾐﾔ              </t>
  </si>
  <si>
    <t>Fujinomiya</t>
  </si>
  <si>
    <t>一般社団法人丹波　　</t>
  </si>
  <si>
    <t xml:space="preserve">ﾀﾝﾊﾞ                </t>
  </si>
  <si>
    <t>Tanba</t>
  </si>
  <si>
    <t>一般社団法人吉野　　</t>
  </si>
  <si>
    <t xml:space="preserve">ﾖｼﾉ                 </t>
  </si>
  <si>
    <t>Yoshino</t>
  </si>
  <si>
    <t>一般社団法人五條　　</t>
  </si>
  <si>
    <t xml:space="preserve">ｺﾞｼﾞﾖｳ              </t>
  </si>
  <si>
    <t>Gojyo</t>
  </si>
  <si>
    <t>一般社団法人橿原　　</t>
  </si>
  <si>
    <t xml:space="preserve">ｶｼﾊﾗ                </t>
  </si>
  <si>
    <t>Kashihara</t>
  </si>
  <si>
    <t>一般社団法人葛城　　</t>
  </si>
  <si>
    <t xml:space="preserve">ｶﾂﾗｷﾞ               </t>
  </si>
  <si>
    <t>Katuragi</t>
  </si>
  <si>
    <t>一般社団法人桜井　　</t>
  </si>
  <si>
    <t xml:space="preserve">ｻｸﾗｲ                </t>
  </si>
  <si>
    <t>Sakurai</t>
  </si>
  <si>
    <t xml:space="preserve">ﾋﾐ                  </t>
  </si>
  <si>
    <t>Himi</t>
  </si>
  <si>
    <t>公益社団法人浦添　　</t>
  </si>
  <si>
    <t xml:space="preserve">ｳﾗｿｴ                </t>
  </si>
  <si>
    <t>Urasoe</t>
  </si>
  <si>
    <t>一般社団法人陸中宮古</t>
  </si>
  <si>
    <t>ﾘｸﾁﾕｳﾐﾔｺ</t>
  </si>
  <si>
    <t>Rikuchumiyako</t>
  </si>
  <si>
    <t>一般社団法人つくし　</t>
  </si>
  <si>
    <t xml:space="preserve">ﾂｸｼ                 </t>
  </si>
  <si>
    <t>Tsukushi</t>
  </si>
  <si>
    <t>一般社団法人竜ヶ崎　</t>
  </si>
  <si>
    <t>ﾘｭｳｶﾞｻｷ</t>
  </si>
  <si>
    <t>Ryugasaki</t>
  </si>
  <si>
    <t>一般社団法人朝霞　　</t>
  </si>
  <si>
    <t>ｱｻｶ</t>
  </si>
  <si>
    <t>Asaka</t>
  </si>
  <si>
    <t>公益社団法人小矢部　</t>
  </si>
  <si>
    <t xml:space="preserve">ｵﾔﾍﾞ                </t>
  </si>
  <si>
    <t>Oyabe</t>
  </si>
  <si>
    <t>一般社団法人日野　　</t>
  </si>
  <si>
    <t>ﾋﾉ</t>
  </si>
  <si>
    <t>Hino</t>
  </si>
  <si>
    <t>公益社団法人小豆島　</t>
  </si>
  <si>
    <t>ｼﾖｳﾄﾞｼﾏ</t>
  </si>
  <si>
    <t>Shohdoshima</t>
  </si>
  <si>
    <t>一般社団法人高梁　　</t>
  </si>
  <si>
    <t>ﾀｶﾊｼ</t>
  </si>
  <si>
    <t>Takahashi</t>
  </si>
  <si>
    <t>　　　　佐渡　　　　</t>
  </si>
  <si>
    <t xml:space="preserve">ｻﾄﾞ                 </t>
  </si>
  <si>
    <t>Sado</t>
  </si>
  <si>
    <t>　　　　八雲　　　　</t>
  </si>
  <si>
    <t>ﾔｸﾓ</t>
  </si>
  <si>
    <t>Yakumo</t>
  </si>
  <si>
    <t>一般社団法人大曲　　</t>
  </si>
  <si>
    <t>ｵｵﾏｶﾞﾘ</t>
  </si>
  <si>
    <t>Ohmagari</t>
  </si>
  <si>
    <t>一般社団法人稲沢　　</t>
  </si>
  <si>
    <t xml:space="preserve">ｲﾅｻﾞﾜ               </t>
  </si>
  <si>
    <t>Inazawa</t>
  </si>
  <si>
    <t xml:space="preserve">ｼｼﾞﾖｳﾅﾜﾃ            </t>
  </si>
  <si>
    <t>Shijonawate</t>
  </si>
  <si>
    <t>ﾅｽﾉｶﾞﾊﾗ</t>
  </si>
  <si>
    <t>Nasunogahara</t>
  </si>
  <si>
    <t>公益社団法人安中　　</t>
  </si>
  <si>
    <t>ｱﾝﾅｶ</t>
  </si>
  <si>
    <t>Annaka</t>
  </si>
  <si>
    <t>公益社団法人野田　　</t>
  </si>
  <si>
    <t>ﾉﾀﾞ</t>
  </si>
  <si>
    <t>Noda</t>
  </si>
  <si>
    <t>一般社団法人芦屋　　</t>
  </si>
  <si>
    <t xml:space="preserve">ｱｼﾔ                 </t>
  </si>
  <si>
    <t>Ashiya</t>
  </si>
  <si>
    <t>一般社団法人西都　　</t>
  </si>
  <si>
    <t xml:space="preserve">ｻｲﾄ                 </t>
  </si>
  <si>
    <t>Saito</t>
  </si>
  <si>
    <t>ｵｹｶﾞﾜ</t>
  </si>
  <si>
    <t>Okegawa</t>
  </si>
  <si>
    <t>　　　　東村山　　　</t>
  </si>
  <si>
    <t>ﾋｶﾞｼﾑﾗﾔﾏ</t>
  </si>
  <si>
    <t>Higashimurayama</t>
  </si>
  <si>
    <t>一般社団法人陸前高田</t>
  </si>
  <si>
    <t>ﾘｸｾﾞﾝﾀｶﾀ</t>
  </si>
  <si>
    <t>Rikuzenntakada</t>
  </si>
  <si>
    <t>一般社団法人天理　　</t>
  </si>
  <si>
    <t xml:space="preserve">ﾃﾝﾘ                 </t>
  </si>
  <si>
    <t>Tenri</t>
  </si>
  <si>
    <t>公益社団法人飯能　　</t>
  </si>
  <si>
    <t>ﾊﾝﾉｳ</t>
  </si>
  <si>
    <t>Hanno</t>
  </si>
  <si>
    <t xml:space="preserve">ﾐｲ                  </t>
  </si>
  <si>
    <t>Mii</t>
  </si>
  <si>
    <t>ﾀｶﾊﾗｻｸﾗ</t>
  </si>
  <si>
    <t>Takaharasakura</t>
  </si>
  <si>
    <t>ﾔﾏﾅｼ</t>
  </si>
  <si>
    <t>Yamanashi</t>
  </si>
  <si>
    <t>公益社団法人習志野　</t>
  </si>
  <si>
    <t>ﾅﾗｼﾉ</t>
  </si>
  <si>
    <t>Narashino</t>
  </si>
  <si>
    <t>一般社団法人滑川　　</t>
  </si>
  <si>
    <t xml:space="preserve">ﾅﾒﾘｶﾜ               </t>
  </si>
  <si>
    <t>Namerikawa</t>
  </si>
  <si>
    <t>公益社団法人指宿　　</t>
  </si>
  <si>
    <t xml:space="preserve">ｲﾌﾞｽｷ               </t>
  </si>
  <si>
    <t>Ibusuki</t>
  </si>
  <si>
    <t>公益社団法人二本松　</t>
  </si>
  <si>
    <t>ﾆﾎﾝﾏﾂ</t>
  </si>
  <si>
    <t>Nihonmatsu</t>
  </si>
  <si>
    <t>　　　　小金井　　　</t>
  </si>
  <si>
    <t>ｺｶﾞﾈｲ</t>
  </si>
  <si>
    <t>Koganei</t>
  </si>
  <si>
    <t>一般社団法人黒磯那須</t>
  </si>
  <si>
    <t>ｸﾛｲｿﾅｽ</t>
  </si>
  <si>
    <t>Kuroisonasu</t>
  </si>
  <si>
    <t>一般社団法人寒川　　</t>
  </si>
  <si>
    <t>ｻﾑｶﾜ</t>
  </si>
  <si>
    <t>Samukawa</t>
  </si>
  <si>
    <t>ｺｼｶﾞﾔ</t>
  </si>
  <si>
    <t>Koshigaya</t>
  </si>
  <si>
    <t>一般社団法人甲州　　</t>
  </si>
  <si>
    <t>ｺｳｼﾕｳ</t>
  </si>
  <si>
    <t>Kohshu</t>
  </si>
  <si>
    <t>　　　　多摩　　　　</t>
  </si>
  <si>
    <t>ﾀﾏ</t>
  </si>
  <si>
    <t>Tama</t>
  </si>
  <si>
    <t>一般社団法人泉　　　</t>
  </si>
  <si>
    <t>ｲｽﾞﾐ</t>
  </si>
  <si>
    <t>一般社団法人大和郡山</t>
  </si>
  <si>
    <t xml:space="preserve">ﾔﾏﾄｺｵﾘﾔﾏ            </t>
  </si>
  <si>
    <t>Yamatokohriyama</t>
  </si>
  <si>
    <t>一般社団法人法隆寺　</t>
  </si>
  <si>
    <t xml:space="preserve">ﾎｳﾘﾕｳｼﾞ             </t>
  </si>
  <si>
    <t>Hohryuji</t>
  </si>
  <si>
    <t>一般社団法人吉野川　</t>
  </si>
  <si>
    <t>ﾖｼﾉｶﾞﾜ</t>
  </si>
  <si>
    <t>Yoshinogawa</t>
  </si>
  <si>
    <t>一般社団法人江津　　</t>
  </si>
  <si>
    <t>ｺﾞｳﾂ</t>
  </si>
  <si>
    <t>Gohtsu</t>
  </si>
  <si>
    <t>ｶｿﾞ</t>
  </si>
  <si>
    <t>Kazo</t>
  </si>
  <si>
    <t>一般社団法人摂津　　</t>
  </si>
  <si>
    <t xml:space="preserve">ｾﾂﾂ                 </t>
  </si>
  <si>
    <t>Settsu</t>
  </si>
  <si>
    <t>　　　　知多　　　　</t>
  </si>
  <si>
    <t xml:space="preserve">ﾁﾀ                  </t>
  </si>
  <si>
    <t>Chita</t>
  </si>
  <si>
    <t xml:space="preserve">ﾔﾏﾄ                 </t>
  </si>
  <si>
    <t>Yamato</t>
  </si>
  <si>
    <t>一般社団法人美作　　</t>
  </si>
  <si>
    <t>ﾐﾏｻｶ</t>
  </si>
  <si>
    <t>Mimasaka</t>
  </si>
  <si>
    <t>ｱｲﾂﾞｷﾀｶﾀ</t>
  </si>
  <si>
    <t>Aizukitakata</t>
  </si>
  <si>
    <t>一般社団法人浜名湖　</t>
  </si>
  <si>
    <t xml:space="preserve">ﾊﾏﾅｺ                </t>
  </si>
  <si>
    <t>Hamanako</t>
  </si>
  <si>
    <t>一般社団法人軽井沢　</t>
  </si>
  <si>
    <t xml:space="preserve">ｶﾙｲｻﾞﾜ              </t>
  </si>
  <si>
    <t>Karuizawa</t>
  </si>
  <si>
    <t>一般社団法人石岡　　</t>
  </si>
  <si>
    <t xml:space="preserve">ｲｼｵｶ                </t>
  </si>
  <si>
    <t>Ishioka</t>
  </si>
  <si>
    <t>一般社団法人みゆき野</t>
  </si>
  <si>
    <t xml:space="preserve">ﾐﾕｷﾉ                </t>
  </si>
  <si>
    <t>Miyukino</t>
  </si>
  <si>
    <t>公益社団法人宗像　　</t>
  </si>
  <si>
    <t xml:space="preserve">ﾑﾅｶﾀ                </t>
  </si>
  <si>
    <t>Munakata</t>
  </si>
  <si>
    <t>一般社団法人山辺　　</t>
  </si>
  <si>
    <t>ﾔﾏﾉﾍﾞ</t>
  </si>
  <si>
    <t>Yamanobe</t>
  </si>
  <si>
    <t>一般社団法人妙高　　</t>
  </si>
  <si>
    <t xml:space="preserve">ﾐﾖｳｺｳ               </t>
  </si>
  <si>
    <t>Myoko</t>
  </si>
  <si>
    <t>公益社団法人塩釜　　</t>
  </si>
  <si>
    <t>ｼｵｶﾞﾏ</t>
  </si>
  <si>
    <t>Shiogama</t>
  </si>
  <si>
    <t>公益社団法人栗東　　</t>
  </si>
  <si>
    <t xml:space="preserve">ﾘﾂﾄｳ                </t>
  </si>
  <si>
    <t>Ritto</t>
  </si>
  <si>
    <t>ｺｳﾉｽｷﾀﾓﾄ</t>
  </si>
  <si>
    <t>Kohnosukitamoto</t>
  </si>
  <si>
    <t>　　　　稲城　　　　</t>
  </si>
  <si>
    <t>ｲﾅｷﾞ</t>
  </si>
  <si>
    <t>Inagi</t>
  </si>
  <si>
    <t>公益社団法人別府　　</t>
  </si>
  <si>
    <t xml:space="preserve">ﾍﾞﾂﾌﾟ               </t>
  </si>
  <si>
    <t>Beppu</t>
  </si>
  <si>
    <t xml:space="preserve">ｵｵﾌﾞ                </t>
  </si>
  <si>
    <t>Ohbu</t>
  </si>
  <si>
    <t>一般社団法人中標津　</t>
  </si>
  <si>
    <t>ﾅｶｼﾍﾞﾂ</t>
  </si>
  <si>
    <t>Nakashibetsu</t>
  </si>
  <si>
    <t>一般社団法人可児　　</t>
  </si>
  <si>
    <t xml:space="preserve">ｶﾆ                  </t>
  </si>
  <si>
    <t>Kani</t>
  </si>
  <si>
    <t>一般社団法人寝屋川　</t>
  </si>
  <si>
    <t xml:space="preserve">ﾈﾔｶﾞﾜ               </t>
  </si>
  <si>
    <t>Neyagawa</t>
  </si>
  <si>
    <t>一般社団法人郡上　　</t>
  </si>
  <si>
    <t xml:space="preserve">ｸﾞｼﾞﾖｳ              </t>
  </si>
  <si>
    <t>Gujyo</t>
  </si>
  <si>
    <t>公益社団法人佐倉　　</t>
  </si>
  <si>
    <t>ｻｸﾗ</t>
  </si>
  <si>
    <t>Sakura</t>
  </si>
  <si>
    <t>一般社団法人尾張旭　</t>
  </si>
  <si>
    <t xml:space="preserve">ｵﾜﾘｱｻﾋ              </t>
  </si>
  <si>
    <t>Owariasahi</t>
  </si>
  <si>
    <t>一般社団法人茨城南　</t>
  </si>
  <si>
    <t>一般社団法人西条　　</t>
  </si>
  <si>
    <t>ｻｲｼﾞﾖｳ</t>
  </si>
  <si>
    <t>Saijyo</t>
  </si>
  <si>
    <t xml:space="preserve">ｻﾂﾏｲｽﾞﾐ             </t>
  </si>
  <si>
    <t>Satsumaizumi</t>
  </si>
  <si>
    <t xml:space="preserve">ｸｼｷﾉ                </t>
  </si>
  <si>
    <t>Kushikino</t>
  </si>
  <si>
    <t>一般社団法人宇城　　</t>
  </si>
  <si>
    <t xml:space="preserve">ｳｷ                  </t>
  </si>
  <si>
    <t>Uki</t>
  </si>
  <si>
    <t>一般社団法人山城　　</t>
  </si>
  <si>
    <t xml:space="preserve">ﾔﾏｼﾛ                </t>
  </si>
  <si>
    <t>Yamashiro</t>
  </si>
  <si>
    <t>一般社団法人鎌ケ谷　</t>
  </si>
  <si>
    <t>ｶﾏｶﾞﾔ</t>
  </si>
  <si>
    <t>Kamagaya</t>
  </si>
  <si>
    <t>一般社団法人あぶくま</t>
  </si>
  <si>
    <t>ｱﾌﾞｸﾏ</t>
  </si>
  <si>
    <t>Abukuma</t>
  </si>
  <si>
    <t>公益社団法人上山　　</t>
  </si>
  <si>
    <t>ｶﾐﾉﾔﾏ</t>
  </si>
  <si>
    <t>Kaminoyama</t>
  </si>
  <si>
    <t>一般社団法人吉南　　</t>
  </si>
  <si>
    <t>ｷﾁﾅﾝ</t>
  </si>
  <si>
    <t>Kichinan</t>
  </si>
  <si>
    <t>ﾐﾅﾐｱﾙﾌﾟｽ</t>
  </si>
  <si>
    <t>Minamiarupusu</t>
  </si>
  <si>
    <t>一般社団法人入間　　</t>
  </si>
  <si>
    <t>ｲﾙﾏ</t>
  </si>
  <si>
    <t>Iruma</t>
  </si>
  <si>
    <t>　　　　南国　　　　</t>
  </si>
  <si>
    <t>ﾅﾝｺﾞｸ</t>
  </si>
  <si>
    <t>Nangoku</t>
  </si>
  <si>
    <t>一般社団法人市原　　</t>
  </si>
  <si>
    <t>ｲﾁﾊﾗ</t>
  </si>
  <si>
    <t>Ichihara</t>
  </si>
  <si>
    <t>一般社団法人糸島　　</t>
  </si>
  <si>
    <t xml:space="preserve">ｲﾄｼﾏ                </t>
  </si>
  <si>
    <t>Itoshima</t>
  </si>
  <si>
    <t>公益社団法人村山　　</t>
  </si>
  <si>
    <t>ﾑﾗﾔﾏ</t>
  </si>
  <si>
    <t>Murayama</t>
  </si>
  <si>
    <t>一般社団法人東根　　</t>
  </si>
  <si>
    <t>ﾋｶﾞｼﾈ</t>
  </si>
  <si>
    <t>Higashine</t>
  </si>
  <si>
    <t>　　　　高浜　　　　</t>
  </si>
  <si>
    <t xml:space="preserve">ﾀｶﾊﾏ                </t>
  </si>
  <si>
    <t>Takahama</t>
  </si>
  <si>
    <t>一般社団法人東広島　</t>
  </si>
  <si>
    <t>ﾋｶﾞｼﾋﾛｼﾏ</t>
  </si>
  <si>
    <t>Higashihiroshima</t>
  </si>
  <si>
    <t>　　　　河北　　　　</t>
  </si>
  <si>
    <t>ｶﾎｸ</t>
  </si>
  <si>
    <t>Kahoku</t>
  </si>
  <si>
    <t>一般社団法人三方五湖</t>
  </si>
  <si>
    <t xml:space="preserve">ﾐｶﾀｺﾞｺ              </t>
  </si>
  <si>
    <t>Mikatagoko</t>
  </si>
  <si>
    <t>一般社団法人会津坂下</t>
  </si>
  <si>
    <t>ｱｲﾂﾞﾊﾞﾝｹﾞ</t>
  </si>
  <si>
    <t>Aizubange</t>
  </si>
  <si>
    <t xml:space="preserve">ﾊﾏｷﾀ                </t>
  </si>
  <si>
    <t>Hamakita</t>
  </si>
  <si>
    <t>一般社団法人船井　　</t>
  </si>
  <si>
    <t xml:space="preserve">ﾌﾅｲ                 </t>
  </si>
  <si>
    <t>Funai</t>
  </si>
  <si>
    <t xml:space="preserve">ｸｼﾏ                 </t>
  </si>
  <si>
    <t>Kushima</t>
  </si>
  <si>
    <t>公益社団法人枕崎　　</t>
  </si>
  <si>
    <t xml:space="preserve">ﾏｸﾗｻﾞｷ              </t>
  </si>
  <si>
    <t>Makurazaki</t>
  </si>
  <si>
    <t>公益社団法人宜野湾　</t>
  </si>
  <si>
    <t xml:space="preserve">ｷﾞﾉﾜﾝ               </t>
  </si>
  <si>
    <t>Ginowan</t>
  </si>
  <si>
    <t>　　　　岩倉　　　　</t>
  </si>
  <si>
    <t xml:space="preserve">ｲﾜｸﾗ                </t>
  </si>
  <si>
    <t>Iwakura</t>
  </si>
  <si>
    <t>ﾔｼｵ</t>
  </si>
  <si>
    <t>Yashio</t>
  </si>
  <si>
    <t>公益社団法人黒部　　</t>
  </si>
  <si>
    <t xml:space="preserve">ｸﾛﾍﾞ                </t>
  </si>
  <si>
    <t>Kurobe</t>
  </si>
  <si>
    <t>公益社団法人久喜　　</t>
  </si>
  <si>
    <t>ｸｷ</t>
  </si>
  <si>
    <t>Kuki</t>
  </si>
  <si>
    <t>　　　　福生　　　　</t>
  </si>
  <si>
    <t>ﾌﾂｻ</t>
  </si>
  <si>
    <t>Fussa</t>
  </si>
  <si>
    <t>　　　　伊勢原　　　</t>
  </si>
  <si>
    <t>ｲｾﾊﾗ</t>
  </si>
  <si>
    <t>Isehara</t>
  </si>
  <si>
    <t>一般社団法人猪苗代　</t>
  </si>
  <si>
    <t>ｲﾅﾜｼﾛ</t>
  </si>
  <si>
    <t>Inaswashiro</t>
  </si>
  <si>
    <t>　　　　吉川　　　　</t>
  </si>
  <si>
    <t>ﾖｼｶﾜ</t>
  </si>
  <si>
    <t>Yoshikawa</t>
  </si>
  <si>
    <t>　　　　北広島　　　</t>
  </si>
  <si>
    <t>ｷﾀﾋﾛｼﾏ</t>
  </si>
  <si>
    <t>Kitahiroshima</t>
  </si>
  <si>
    <t>一般社団法人高畠　　</t>
  </si>
  <si>
    <t>ﾀｶﾊﾀ</t>
  </si>
  <si>
    <t>Takahata</t>
  </si>
  <si>
    <t>一般社団法人白老　　</t>
  </si>
  <si>
    <t>ｼﾗｵｲ</t>
  </si>
  <si>
    <t>Shiraoi</t>
  </si>
  <si>
    <t>一般社団法人大和　　</t>
  </si>
  <si>
    <t>ﾔﾏﾄ</t>
  </si>
  <si>
    <t xml:space="preserve">ｼﾝｵｵｽﾐ              </t>
  </si>
  <si>
    <t>Shinohsumi</t>
  </si>
  <si>
    <t>公益社団法人下館　　</t>
  </si>
  <si>
    <t xml:space="preserve">ｼﾓﾀﾞﾃ               </t>
  </si>
  <si>
    <t>Shimodate</t>
  </si>
  <si>
    <t>一般社団法人下妻　　</t>
  </si>
  <si>
    <t xml:space="preserve">ｼﾓﾂﾏ                </t>
  </si>
  <si>
    <t>Shimotsuma</t>
  </si>
  <si>
    <t>一般社団法人三郷　　</t>
  </si>
  <si>
    <t>ﾐｻﾄ</t>
  </si>
  <si>
    <t>Misato</t>
  </si>
  <si>
    <t>一般社団法人古河　　</t>
  </si>
  <si>
    <t xml:space="preserve">ｺｶﾞ                 </t>
  </si>
  <si>
    <t>Koga</t>
  </si>
  <si>
    <t>公益社団法人乙訓　　</t>
  </si>
  <si>
    <t xml:space="preserve">ｵﾄｸﾆ                </t>
  </si>
  <si>
    <t>Otokuni</t>
  </si>
  <si>
    <t>一般社団法人座間　　</t>
  </si>
  <si>
    <t>ｻﾞﾏ</t>
  </si>
  <si>
    <t>Zama</t>
  </si>
  <si>
    <t>一般社団法人浪江　　</t>
  </si>
  <si>
    <t>ﾅﾐｴ</t>
  </si>
  <si>
    <t>Namie</t>
  </si>
  <si>
    <t xml:space="preserve">ｳｷﾊ                 </t>
  </si>
  <si>
    <t>Ukiha</t>
  </si>
  <si>
    <t>一般社団法人豊明　　</t>
  </si>
  <si>
    <t xml:space="preserve">ﾄﾖｱｹ                </t>
  </si>
  <si>
    <t>Toyoake</t>
  </si>
  <si>
    <t>一般社団法人笛吹　　</t>
  </si>
  <si>
    <t>ﾌｴﾌｷ</t>
  </si>
  <si>
    <t>Fuefuki</t>
  </si>
  <si>
    <t>一般社団法人中条　　</t>
  </si>
  <si>
    <t xml:space="preserve">ﾅｶｼﾞﾖｳ              </t>
  </si>
  <si>
    <t>Nakajyo</t>
  </si>
  <si>
    <t>一般社団法人綾瀬　　</t>
  </si>
  <si>
    <t>ｱﾔｾ</t>
  </si>
  <si>
    <t>Ayase</t>
  </si>
  <si>
    <t>一般社団法人当別　　</t>
  </si>
  <si>
    <t>ﾄｳﾍﾞﾂ</t>
  </si>
  <si>
    <t>Tohbetsu</t>
  </si>
  <si>
    <t>一般社団法人尾花沢　</t>
  </si>
  <si>
    <t>ｵﾊﾞﾅｻﾞﾜ</t>
  </si>
  <si>
    <t>Obanazawa</t>
  </si>
  <si>
    <t>　　　　阿蘇　　　　</t>
  </si>
  <si>
    <t xml:space="preserve">ｱｿ                  </t>
  </si>
  <si>
    <t>Aso</t>
  </si>
  <si>
    <t xml:space="preserve">ｶﾒｵｶ                </t>
  </si>
  <si>
    <t>Kameoka</t>
  </si>
  <si>
    <t>一般社団法人結城　　</t>
  </si>
  <si>
    <t xml:space="preserve">ﾕｳｷ                 </t>
  </si>
  <si>
    <t>Yuki</t>
  </si>
  <si>
    <t>一般社団法人羽生　　</t>
  </si>
  <si>
    <t>ﾊﾆﾕｳ</t>
  </si>
  <si>
    <t>Hanyu</t>
  </si>
  <si>
    <t>　　　　狛江　　　　</t>
  </si>
  <si>
    <t>ｺﾏｴ</t>
  </si>
  <si>
    <t>Komae</t>
  </si>
  <si>
    <t>一般社団法人おおらか</t>
  </si>
  <si>
    <t>ｵｵﾗｶ</t>
  </si>
  <si>
    <t>Ohraka</t>
  </si>
  <si>
    <t>一般社団法人交野　　</t>
  </si>
  <si>
    <t xml:space="preserve">ｶﾀﾉ                 </t>
  </si>
  <si>
    <t>Katano</t>
  </si>
  <si>
    <t xml:space="preserve">ｱｸﾈ                 </t>
  </si>
  <si>
    <t>Akune</t>
  </si>
  <si>
    <t>　　　　清瀬　　　　</t>
  </si>
  <si>
    <t>ｷﾖｾ</t>
  </si>
  <si>
    <t>Kiyose</t>
  </si>
  <si>
    <t>公益社団法人だて　　</t>
  </si>
  <si>
    <t>公益社団法人海老名　</t>
  </si>
  <si>
    <t>ｴﾋﾞﾅ</t>
  </si>
  <si>
    <t>Ebina</t>
  </si>
  <si>
    <t>　　　　美方　　　　</t>
  </si>
  <si>
    <t xml:space="preserve">ﾐｶﾀ                 </t>
  </si>
  <si>
    <t>Mikata</t>
  </si>
  <si>
    <t>ｻﾔﾏ</t>
  </si>
  <si>
    <t>Sayama</t>
  </si>
  <si>
    <t>一般社団法人東伯　　</t>
  </si>
  <si>
    <t>ﾄｳﾊｸ</t>
  </si>
  <si>
    <t>Tohhaku</t>
  </si>
  <si>
    <t xml:space="preserve">ｲﾀｺ                 </t>
  </si>
  <si>
    <t>Itako</t>
  </si>
  <si>
    <t>ｲﾜｷｲｼｶﾜ</t>
  </si>
  <si>
    <t>Iwakiishikawa</t>
  </si>
  <si>
    <t>公益社団法人浦安　　</t>
  </si>
  <si>
    <t>ｳﾗﾔｽ</t>
  </si>
  <si>
    <t>Urayasu</t>
  </si>
  <si>
    <t>一般社団法人横手　　</t>
  </si>
  <si>
    <t>ﾖｺﾃ</t>
  </si>
  <si>
    <t>Yokote</t>
  </si>
  <si>
    <t>一般社団法人美馬　　</t>
  </si>
  <si>
    <t>ﾐﾏ</t>
  </si>
  <si>
    <t>Mima</t>
  </si>
  <si>
    <t>公益社団法人比企　　</t>
  </si>
  <si>
    <t>ﾋｷ</t>
  </si>
  <si>
    <t>Hiki</t>
  </si>
  <si>
    <t>一般社団法人雪国　　</t>
  </si>
  <si>
    <t xml:space="preserve">ﾕｷｸﾞﾆ               </t>
  </si>
  <si>
    <t>Yukiguni</t>
  </si>
  <si>
    <t>一般社団法人愛知中央</t>
  </si>
  <si>
    <t xml:space="preserve">ｱｲﾁﾁﾕｳｵｳ            </t>
  </si>
  <si>
    <t>Aichichuo</t>
  </si>
  <si>
    <t>一般社団法人城陽　　</t>
  </si>
  <si>
    <t xml:space="preserve">ｼﾞﾖｳﾖｳ              </t>
  </si>
  <si>
    <t>Joyo</t>
  </si>
  <si>
    <t>一般社団法人南但　　</t>
  </si>
  <si>
    <t xml:space="preserve">ﾅﾝﾀﾝ                </t>
  </si>
  <si>
    <t>Nantan</t>
  </si>
  <si>
    <t>ﾆｼｲﾙﾏ</t>
  </si>
  <si>
    <t>Nishiiruma</t>
  </si>
  <si>
    <t>一般社団法人うるま　</t>
  </si>
  <si>
    <t xml:space="preserve">ｳﾙﾏ                 </t>
  </si>
  <si>
    <t>Uruma</t>
  </si>
  <si>
    <t>公益社団法人津久井　</t>
  </si>
  <si>
    <t>ﾂｸｲ</t>
  </si>
  <si>
    <t>Tsukui</t>
  </si>
  <si>
    <t>一般社団法人流山　　</t>
  </si>
  <si>
    <t>ﾅｶﾞﾚﾔﾏ</t>
  </si>
  <si>
    <t>Nagareyama</t>
  </si>
  <si>
    <t>一般社団法人田村　　</t>
  </si>
  <si>
    <t>ﾀﾑﾗ</t>
  </si>
  <si>
    <t>Tamura</t>
  </si>
  <si>
    <t>一般社団法人境　　　</t>
  </si>
  <si>
    <t>一般社団法人つくば　</t>
  </si>
  <si>
    <t xml:space="preserve">ﾂｸﾊﾞ                </t>
  </si>
  <si>
    <t>Tsukuba</t>
  </si>
  <si>
    <t>　　　　えびの　　　</t>
  </si>
  <si>
    <t xml:space="preserve">ｴﾋﾞﾉ                </t>
  </si>
  <si>
    <t>Ebino</t>
  </si>
  <si>
    <t>ｷﾖｳﾅﾝ</t>
  </si>
  <si>
    <t>Kyohnan</t>
  </si>
  <si>
    <t>一般社団法人さくら　</t>
  </si>
  <si>
    <t>一般社団法人魚沼　　</t>
  </si>
  <si>
    <t xml:space="preserve">ｳｵﾇﾏ                </t>
  </si>
  <si>
    <t>Uonuma</t>
  </si>
  <si>
    <t>　　　　石狩　　　　</t>
  </si>
  <si>
    <t>ｲｼｶﾘ</t>
  </si>
  <si>
    <t>Ishikari</t>
  </si>
  <si>
    <t>ﾋｶﾞｼｲﾙﾏ</t>
  </si>
  <si>
    <t>Higashiiruma</t>
  </si>
  <si>
    <t>公益社団法人島尻　　</t>
  </si>
  <si>
    <t xml:space="preserve">ｼﾏｼﾞﾘ               </t>
  </si>
  <si>
    <t>Shimajiri</t>
  </si>
  <si>
    <t>一般社団法人坂東　　</t>
  </si>
  <si>
    <t xml:space="preserve">ﾊﾞﾝﾄﾞｳ              </t>
  </si>
  <si>
    <t>Bando</t>
  </si>
  <si>
    <t xml:space="preserve">ｲﾄﾏﾝ                </t>
  </si>
  <si>
    <t>Itoman</t>
  </si>
  <si>
    <t>一般社団法人白根　　</t>
  </si>
  <si>
    <t xml:space="preserve">ｼﾛﾈ                 </t>
  </si>
  <si>
    <t>Shirone</t>
  </si>
  <si>
    <t>公益社団法人南さつま</t>
  </si>
  <si>
    <t>一般社団法人小平　　</t>
  </si>
  <si>
    <t>ｺﾀﾞｲﾗ</t>
  </si>
  <si>
    <t>Kodaira</t>
  </si>
  <si>
    <t>一般社団法人鹿角　　</t>
  </si>
  <si>
    <t>ｶﾂﾞﾉ</t>
  </si>
  <si>
    <t>Kazuno</t>
  </si>
  <si>
    <t>一般社団法人幸手　　</t>
  </si>
  <si>
    <t>ｻﾂﾃ</t>
  </si>
  <si>
    <t>Satte</t>
  </si>
  <si>
    <t>一般社団法人あしがら</t>
  </si>
  <si>
    <t>ｱｼｶﾞﾗ</t>
  </si>
  <si>
    <t>Ashigara</t>
  </si>
  <si>
    <t>　　　　榛南　　　　</t>
  </si>
  <si>
    <t xml:space="preserve">ﾊｲﾅﾝ                </t>
  </si>
  <si>
    <t>Hainan</t>
  </si>
  <si>
    <t>一般社団法人我孫子　</t>
  </si>
  <si>
    <t>ｱﾋﾞｺ</t>
  </si>
  <si>
    <t>Abiko</t>
  </si>
  <si>
    <t>一般社団法人野洲　　</t>
  </si>
  <si>
    <t xml:space="preserve">ﾔｽ                  </t>
  </si>
  <si>
    <t>Yasu</t>
  </si>
  <si>
    <t>　　　　昭島　　　　</t>
  </si>
  <si>
    <t>ｱｷｼﾏ</t>
  </si>
  <si>
    <t>Akishima</t>
  </si>
  <si>
    <t>　　　　南双葉　　　</t>
  </si>
  <si>
    <t>ﾐﾅﾐﾌﾀﾊﾞ</t>
  </si>
  <si>
    <t>Minamifutaba</t>
  </si>
  <si>
    <t>　　　　隠岐　　　　</t>
  </si>
  <si>
    <t>ｵｷ</t>
  </si>
  <si>
    <t>Oki</t>
  </si>
  <si>
    <t xml:space="preserve">ｷﾀﾏﾂｳﾗ              </t>
  </si>
  <si>
    <t>Kitamatsuura</t>
  </si>
  <si>
    <t xml:space="preserve">ｷﾂｷ                 </t>
  </si>
  <si>
    <t>Kitsuki</t>
  </si>
  <si>
    <t>ﾊｽﾀﾞ</t>
  </si>
  <si>
    <t>Hasuda</t>
  </si>
  <si>
    <t>公益社団法人東かがわ</t>
  </si>
  <si>
    <t>ﾋｶﾞｼｶｶﾞﾜ</t>
  </si>
  <si>
    <t>Higashikagawa</t>
  </si>
  <si>
    <t>　　　　東熊本　　　</t>
  </si>
  <si>
    <t xml:space="preserve">ﾋｶﾞｼｸﾏﾓﾄ            </t>
  </si>
  <si>
    <t>Higashikumamoto</t>
  </si>
  <si>
    <t>一般社団法人牛久　　</t>
  </si>
  <si>
    <t xml:space="preserve">ｳｼｸ                 </t>
  </si>
  <si>
    <t>Ushiku</t>
  </si>
  <si>
    <t>一般社団法人もとみや</t>
  </si>
  <si>
    <t>ﾓﾄﾐﾔ</t>
  </si>
  <si>
    <t>Motomiya</t>
  </si>
  <si>
    <t>　　　　上野原　　　</t>
  </si>
  <si>
    <t>ｳｴﾉﾊﾗ</t>
  </si>
  <si>
    <t>Uenohara</t>
  </si>
  <si>
    <t>　　　　東大和　　　</t>
  </si>
  <si>
    <t>ﾋｶﾞｼﾔﾏﾄ</t>
  </si>
  <si>
    <t>Higashiyamato</t>
  </si>
  <si>
    <t>一般社団法人菊池　　</t>
  </si>
  <si>
    <t xml:space="preserve">ｷｸﾁ                 </t>
  </si>
  <si>
    <t>Kikuchi</t>
  </si>
  <si>
    <t>公益社団法人霧島　　</t>
  </si>
  <si>
    <t xml:space="preserve">ｷﾘｼﾏ                </t>
  </si>
  <si>
    <t>Kirishiima</t>
  </si>
  <si>
    <t xml:space="preserve">ｼﾏ                  </t>
  </si>
  <si>
    <t>Shima</t>
  </si>
  <si>
    <t xml:space="preserve">ｻｲｷ                 </t>
  </si>
  <si>
    <t>Saiki</t>
  </si>
  <si>
    <t>　　　　のと　　　　</t>
  </si>
  <si>
    <t xml:space="preserve">ﾉﾄ                  </t>
  </si>
  <si>
    <t>Noto</t>
  </si>
  <si>
    <t xml:space="preserve">ﾎｺﾀ                 </t>
  </si>
  <si>
    <t>Hokota</t>
  </si>
  <si>
    <t xml:space="preserve">ﾋﾀﾁﾅｶ               </t>
  </si>
  <si>
    <t>Hitachinaka</t>
  </si>
  <si>
    <t>一般社団法人丹羽　　</t>
  </si>
  <si>
    <t xml:space="preserve">ﾆﾜ                  </t>
  </si>
  <si>
    <t>Niwa</t>
  </si>
  <si>
    <t>公益社団法人埼玉中央</t>
  </si>
  <si>
    <t>ｻｲﾀﾏﾁﾕｳｵｳ</t>
  </si>
  <si>
    <t>Saitamachuo</t>
  </si>
  <si>
    <t>　　　あきる野　　　</t>
  </si>
  <si>
    <t>ｱｷﾙﾉ</t>
  </si>
  <si>
    <t>Akiruno</t>
  </si>
  <si>
    <t>公益社団法人法皇　　</t>
  </si>
  <si>
    <t>ﾎｳｵｳ</t>
  </si>
  <si>
    <t>Hohoh</t>
  </si>
  <si>
    <t>一般社団法人燕三条　</t>
  </si>
  <si>
    <t xml:space="preserve">ﾂﾊﾞﾒｻﾝｼﾞﾖｳ          </t>
  </si>
  <si>
    <t>Tsubamesanjyo</t>
  </si>
  <si>
    <t>公益社団法人さぬき　</t>
  </si>
  <si>
    <t>ｻﾇｷ</t>
  </si>
  <si>
    <t>Sanuki</t>
  </si>
  <si>
    <t>公益社団法人かしま　</t>
  </si>
  <si>
    <t>ﾄﾀﾞﾜﾗﾋﾞ</t>
  </si>
  <si>
    <t>Todawarabi</t>
  </si>
  <si>
    <t xml:space="preserve">ｽﾜｹﾝ                </t>
  </si>
  <si>
    <t>Suwaken</t>
  </si>
  <si>
    <t>　　　　西東京　　　</t>
  </si>
  <si>
    <t>ﾆｼﾄｳｷﾖｳ</t>
  </si>
  <si>
    <t>Nishitokyo</t>
  </si>
  <si>
    <t>　　　東久留米　　　</t>
  </si>
  <si>
    <t>ﾋｶﾞｼｸﾙﾒ</t>
  </si>
  <si>
    <t>Higashikurume</t>
  </si>
  <si>
    <t>公益社団法人周南　　</t>
  </si>
  <si>
    <t>ｼﾕｳﾅﾝ</t>
  </si>
  <si>
    <t>Shunan</t>
  </si>
  <si>
    <t>公益社団法人射水　　</t>
  </si>
  <si>
    <t xml:space="preserve">ｲﾐｽﾞ                </t>
  </si>
  <si>
    <t>Imizu</t>
  </si>
  <si>
    <t>一般社団法人登別室蘭</t>
  </si>
  <si>
    <t>ﾉﾎﾞﾘﾍﾞﾂﾑﾛﾗﾝ</t>
  </si>
  <si>
    <t>Noboribetsumuroran</t>
  </si>
  <si>
    <t>公益社団法人いわき　</t>
  </si>
  <si>
    <t>ｲﾜｷ</t>
  </si>
  <si>
    <t>Iwaki</t>
  </si>
  <si>
    <t>一般社団法人守口門真</t>
  </si>
  <si>
    <t xml:space="preserve">ﾓﾘｸﾞﾁｶﾄﾞﾏ           </t>
  </si>
  <si>
    <t>Moriguchikadoma</t>
  </si>
  <si>
    <t>一般社団法人静岡　　</t>
  </si>
  <si>
    <t xml:space="preserve">ｼｽﾞｵｶ               </t>
  </si>
  <si>
    <t>Shizuoka</t>
  </si>
  <si>
    <t>　　　　屋久島　　　</t>
  </si>
  <si>
    <t xml:space="preserve">ﾔｸｼﾏ                </t>
  </si>
  <si>
    <t>Yakushima</t>
  </si>
  <si>
    <t xml:space="preserve">ﾔｵ                  </t>
  </si>
  <si>
    <t>Yao</t>
  </si>
  <si>
    <t>一般社団法人日光　　</t>
  </si>
  <si>
    <t>ﾆﾂｺｳ</t>
  </si>
  <si>
    <t>Nikko</t>
  </si>
  <si>
    <t>一般社団法人北名古屋</t>
  </si>
  <si>
    <t>ＪＣＩ</t>
    <phoneticPr fontId="3"/>
  </si>
  <si>
    <t>お支払いはLOM一括での承りとなります</t>
    <rPh sb="1" eb="3">
      <t>シハラ</t>
    </rPh>
    <rPh sb="8" eb="10">
      <t>イッカツ</t>
    </rPh>
    <rPh sb="12" eb="13">
      <t>ウケタマワ</t>
    </rPh>
    <phoneticPr fontId="3"/>
  </si>
  <si>
    <t>※　自動計算</t>
    <rPh sb="2" eb="4">
      <t>ジドウ</t>
    </rPh>
    <rPh sb="4" eb="6">
      <t>ケイサン</t>
    </rPh>
    <phoneticPr fontId="3"/>
  </si>
  <si>
    <t>支払基本登録料</t>
    <rPh sb="0" eb="2">
      <t>シハラ</t>
    </rPh>
    <rPh sb="2" eb="4">
      <t>キホン</t>
    </rPh>
    <rPh sb="4" eb="6">
      <t>トウロク</t>
    </rPh>
    <rPh sb="6" eb="7">
      <t>リョウキンガク</t>
    </rPh>
    <phoneticPr fontId="3"/>
  </si>
  <si>
    <t>大会登録料</t>
    <rPh sb="0" eb="2">
      <t>タイカイ</t>
    </rPh>
    <rPh sb="2" eb="4">
      <t>トウロク</t>
    </rPh>
    <rPh sb="4" eb="5">
      <t>リョウ</t>
    </rPh>
    <phoneticPr fontId="3"/>
  </si>
  <si>
    <t>大会登録人数 計</t>
    <rPh sb="0" eb="2">
      <t>タイカイ</t>
    </rPh>
    <rPh sb="2" eb="4">
      <t>トウロク</t>
    </rPh>
    <rPh sb="4" eb="6">
      <t>ニンズウ</t>
    </rPh>
    <rPh sb="7" eb="8">
      <t>ケイ</t>
    </rPh>
    <phoneticPr fontId="3"/>
  </si>
  <si>
    <t>大会登録料 合計</t>
    <rPh sb="0" eb="2">
      <t>タイカイ</t>
    </rPh>
    <rPh sb="2" eb="4">
      <t>トウロク</t>
    </rPh>
    <rPh sb="4" eb="5">
      <t>リョウ</t>
    </rPh>
    <rPh sb="6" eb="7">
      <t>ゴウ</t>
    </rPh>
    <rPh sb="7" eb="8">
      <t>ケイ</t>
    </rPh>
    <phoneticPr fontId="3"/>
  </si>
  <si>
    <t>追加
登録</t>
    <rPh sb="0" eb="2">
      <t>ツイカ</t>
    </rPh>
    <rPh sb="3" eb="5">
      <t>トウロク</t>
    </rPh>
    <phoneticPr fontId="3"/>
  </si>
  <si>
    <t>登録キット受取者の情報を入力してください</t>
  </si>
  <si>
    <t>　登録キット　受取者</t>
  </si>
  <si>
    <t>上記の登録担当者と異なる</t>
    <phoneticPr fontId="3"/>
  </si>
  <si>
    <t>2023　JCI　ASPACジャカルタ大会　登録シート</t>
    <rPh sb="19" eb="21">
      <t>タイカイ</t>
    </rPh>
    <rPh sb="22" eb="24">
      <t>トウロク</t>
    </rPh>
    <phoneticPr fontId="3"/>
  </si>
  <si>
    <t>LOMの情報を入力してください</t>
    <phoneticPr fontId="3"/>
  </si>
  <si>
    <t>　LOM法人格</t>
    <phoneticPr fontId="3"/>
  </si>
  <si>
    <t>　LOM名</t>
    <rPh sb="4" eb="5">
      <t>メイ</t>
    </rPh>
    <phoneticPr fontId="3"/>
  </si>
  <si>
    <t>　LOM番号</t>
    <rPh sb="4" eb="6">
      <t>バンゴウ</t>
    </rPh>
    <phoneticPr fontId="3"/>
  </si>
  <si>
    <t>LOMの登録担当者の情報を入力してください</t>
    <rPh sb="4" eb="6">
      <t>トウロク</t>
    </rPh>
    <phoneticPr fontId="3"/>
  </si>
  <si>
    <t>1)会頭、LOM理事長、セネターメンバー、初参加者は、jvc.jci.ccに登録したものと同じEメールを記入してください。ご登録がまだの方は、記入したEメールアドレスにてjvc.jci.ccにご登録ください。
2)登録が完了した参加者には、jvc.jci.ccから大会プラットフォームにアクセスするためのログイン名とパスワードが記載されたメールが届きます。</t>
    <phoneticPr fontId="3"/>
  </si>
  <si>
    <t>1.参加  2.不参加</t>
    <rPh sb="2" eb="4">
      <t>サンカ</t>
    </rPh>
    <rPh sb="8" eb="11">
      <t>フサンカ</t>
    </rPh>
    <phoneticPr fontId="3"/>
  </si>
  <si>
    <t>GALA参加人数計</t>
    <rPh sb="4" eb="6">
      <t>サンカ</t>
    </rPh>
    <rPh sb="6" eb="8">
      <t>ニンズウ</t>
    </rPh>
    <rPh sb="8" eb="9">
      <t>ケイ</t>
    </rPh>
    <phoneticPr fontId="3"/>
  </si>
  <si>
    <t>GALA参加</t>
    <rPh sb="4" eb="6">
      <t>サンカ</t>
    </rPh>
    <phoneticPr fontId="3"/>
  </si>
  <si>
    <t>浜松</t>
    <rPh sb="0" eb="2">
      <t>ハママツ</t>
    </rPh>
    <phoneticPr fontId="3"/>
  </si>
  <si>
    <t>Hamamatsu</t>
    <phoneticPr fontId="3"/>
  </si>
  <si>
    <t>ハママツセイネンカイギショ</t>
    <phoneticPr fontId="3"/>
  </si>
  <si>
    <t>静岡</t>
    <rPh sb="0" eb="2">
      <t>シズオカ</t>
    </rPh>
    <phoneticPr fontId="3"/>
  </si>
  <si>
    <t>シズオカ</t>
    <phoneticPr fontId="3"/>
  </si>
  <si>
    <t>SHIZUOKA</t>
    <phoneticPr fontId="3"/>
  </si>
  <si>
    <t>HAMAMATSU</t>
    <phoneticPr fontId="3"/>
  </si>
  <si>
    <t>支払合計登録料</t>
    <rPh sb="0" eb="2">
      <t>シハラ</t>
    </rPh>
    <rPh sb="2" eb="4">
      <t>ゴウケイ</t>
    </rPh>
    <rPh sb="4" eb="6">
      <t>トウロク</t>
    </rPh>
    <rPh sb="6" eb="7">
      <t>リョウキンガク</t>
    </rPh>
    <phoneticPr fontId="3"/>
  </si>
  <si>
    <t>　登録キット受取者 メールアドレス</t>
    <rPh sb="1" eb="3">
      <t>トウロク</t>
    </rPh>
    <rPh sb="6" eb="9">
      <t>ウケトリシャ</t>
    </rPh>
    <phoneticPr fontId="3"/>
  </si>
  <si>
    <t>ＬＯＭ
№</t>
  </si>
  <si>
    <t>人数(年初)</t>
    <rPh sb="0" eb="2">
      <t>ニンズウ</t>
    </rPh>
    <rPh sb="3" eb="5">
      <t>ネンショ</t>
    </rPh>
    <phoneticPr fontId="3"/>
  </si>
  <si>
    <t>地区
ｺｰﾄﾞ</t>
    <rPh sb="0" eb="2">
      <t>チク</t>
    </rPh>
    <phoneticPr fontId="29"/>
  </si>
  <si>
    <t>ﾌﾞﾛｯｸ
ｺｰﾄﾞ</t>
  </si>
  <si>
    <t>公益社団法人東京</t>
  </si>
  <si>
    <t>一般社団法人大阪</t>
  </si>
  <si>
    <t>公益社団法人前橋</t>
  </si>
  <si>
    <t>一般社団法人函館</t>
  </si>
  <si>
    <t>一般社団法人西宮</t>
  </si>
  <si>
    <t>Ichinomiya</t>
    <phoneticPr fontId="3"/>
  </si>
  <si>
    <t>一般社団法人岐阜　　</t>
    <rPh sb="0" eb="2">
      <t>イッパン</t>
    </rPh>
    <phoneticPr fontId="28"/>
  </si>
  <si>
    <t>一般社団法人秋田　　</t>
  </si>
  <si>
    <t>一般社団法人久留米　</t>
  </si>
  <si>
    <t>一般社団法人熊本　　</t>
  </si>
  <si>
    <t>一般社団法人直方　　</t>
  </si>
  <si>
    <t>一般社団法人大牟田　</t>
  </si>
  <si>
    <t>一般社団法人山口　　</t>
  </si>
  <si>
    <t>一般社団法人高山　　</t>
    <rPh sb="0" eb="2">
      <t>イッパン</t>
    </rPh>
    <phoneticPr fontId="28"/>
  </si>
  <si>
    <t>公益社団法人舞鶴　　</t>
  </si>
  <si>
    <t>一般社団法人桐生　　</t>
    <rPh sb="0" eb="2">
      <t>イッパン</t>
    </rPh>
    <phoneticPr fontId="28"/>
  </si>
  <si>
    <t>一般社団法人十日町　</t>
  </si>
  <si>
    <t>ﾆｼｵ</t>
    <phoneticPr fontId="3"/>
  </si>
  <si>
    <t>Nishio</t>
    <phoneticPr fontId="3"/>
  </si>
  <si>
    <t>公益社団法人泉佐野　</t>
  </si>
  <si>
    <t>一般社団法人熊谷　　</t>
    <rPh sb="0" eb="2">
      <t>イッパン</t>
    </rPh>
    <phoneticPr fontId="28"/>
  </si>
  <si>
    <t>一般社団法人伊賀　　</t>
  </si>
  <si>
    <t>一般社団法人ひとよし球磨</t>
    <rPh sb="0" eb="6">
      <t>イッパンシャダンホウジン</t>
    </rPh>
    <phoneticPr fontId="3"/>
  </si>
  <si>
    <t>ﾋﾄﾖｼｸﾏ</t>
    <phoneticPr fontId="3"/>
  </si>
  <si>
    <t>Hitoyoshikuma</t>
    <phoneticPr fontId="3"/>
  </si>
  <si>
    <t>一般社団法人鳥取　　</t>
  </si>
  <si>
    <t>一般社団法人八戸　　</t>
    <rPh sb="0" eb="2">
      <t>イッパン</t>
    </rPh>
    <phoneticPr fontId="28"/>
  </si>
  <si>
    <t>　　　　日南　　　　</t>
  </si>
  <si>
    <t>公益社団法人防府　　</t>
  </si>
  <si>
    <t>一般社団法人松本　　</t>
  </si>
  <si>
    <t>一般社団法人七尾　　</t>
    <rPh sb="0" eb="2">
      <t>イッパン</t>
    </rPh>
    <phoneticPr fontId="28"/>
  </si>
  <si>
    <t>一般社団法人三島　　</t>
    <rPh sb="0" eb="2">
      <t>イッパン</t>
    </rPh>
    <phoneticPr fontId="28"/>
  </si>
  <si>
    <t>一般社団法人日向　　</t>
  </si>
  <si>
    <t>一般社団法人水沢　　</t>
  </si>
  <si>
    <t>公益社団法人三浦　　</t>
  </si>
  <si>
    <t>一般社団法人おおさき</t>
  </si>
  <si>
    <t>一般社団法人美唄　　</t>
  </si>
  <si>
    <t>一般社団法人長門　　</t>
  </si>
  <si>
    <t>一般社団法人逗子葉山</t>
  </si>
  <si>
    <t>一般社団法人都城　　</t>
  </si>
  <si>
    <t>一般社団法人諫早　　</t>
    <rPh sb="6" eb="8">
      <t>イサハヤ</t>
    </rPh>
    <phoneticPr fontId="28"/>
  </si>
  <si>
    <t>一般社団法人笠間　　</t>
  </si>
  <si>
    <t>一般社団法人勝浦いすみ</t>
    <rPh sb="0" eb="6">
      <t>イッパンシャダンホウジン</t>
    </rPh>
    <phoneticPr fontId="3"/>
  </si>
  <si>
    <t>一般社団法人酒田　　</t>
  </si>
  <si>
    <t>公益社団法人宇都宮　</t>
  </si>
  <si>
    <t>一般社団法人河内長野</t>
  </si>
  <si>
    <t>一般社団法人久慈　　</t>
  </si>
  <si>
    <t>一般社団法人五泉阿賀</t>
    <rPh sb="8" eb="10">
      <t>アガ</t>
    </rPh>
    <phoneticPr fontId="3"/>
  </si>
  <si>
    <t>ｺﾞｾﾝｱｶﾞ</t>
    <phoneticPr fontId="3"/>
  </si>
  <si>
    <t>GosenAga</t>
    <phoneticPr fontId="3"/>
  </si>
  <si>
    <t>一般社団法人鳴門板野</t>
  </si>
  <si>
    <t>ﾅﾙﾄｲﾀﾉ</t>
    <phoneticPr fontId="3"/>
  </si>
  <si>
    <t>NarutoItano</t>
    <phoneticPr fontId="3"/>
  </si>
  <si>
    <t>一般社団法人栃尾　　</t>
  </si>
  <si>
    <t>一般社団法人新宮　　</t>
  </si>
  <si>
    <t>公益社団法人塩尻　　</t>
  </si>
  <si>
    <t>一般社団法人朝倉　　</t>
  </si>
  <si>
    <t>一般社団法人カシオペア</t>
    <rPh sb="0" eb="6">
      <t>イッパンシャダンホウジン</t>
    </rPh>
    <phoneticPr fontId="3"/>
  </si>
  <si>
    <t>ﾀﾝﾊﾞｻｻﾔﾏ</t>
    <phoneticPr fontId="3"/>
  </si>
  <si>
    <t>Tanbasasayama</t>
    <phoneticPr fontId="3"/>
  </si>
  <si>
    <t>公益社団法人三国芦原金津</t>
    <rPh sb="0" eb="6">
      <t>コウエキシャダンホウジン</t>
    </rPh>
    <phoneticPr fontId="3"/>
  </si>
  <si>
    <t>公益社団法人むさし府中</t>
    <rPh sb="0" eb="6">
      <t>コウエキシャダンホウジン</t>
    </rPh>
    <phoneticPr fontId="3"/>
  </si>
  <si>
    <t>一般社団法人釜石　　</t>
  </si>
  <si>
    <t>一般社団法人高岡　　</t>
    <rPh sb="0" eb="2">
      <t>イッパン</t>
    </rPh>
    <phoneticPr fontId="28"/>
  </si>
  <si>
    <t>一般社団法人松原　　</t>
  </si>
  <si>
    <t>一般社団法人北茨城　</t>
  </si>
  <si>
    <t>一般社団法人羽曳野藤井寺</t>
    <rPh sb="0" eb="6">
      <t>イッパンシャダンホウジン</t>
    </rPh>
    <phoneticPr fontId="3"/>
  </si>
  <si>
    <t>ﾊﾋﾞｷﾉﾌｼﾞｲﾃﾞﾗ</t>
    <phoneticPr fontId="3"/>
  </si>
  <si>
    <t>HabikinoFujiidera</t>
    <phoneticPr fontId="3"/>
  </si>
  <si>
    <t>ﾆﾗｻｷﾎｸﾄ</t>
    <phoneticPr fontId="3"/>
  </si>
  <si>
    <t>Nirasakihokuto</t>
    <phoneticPr fontId="3"/>
  </si>
  <si>
    <t>一般社団法人山鹿　　</t>
  </si>
  <si>
    <t>一般社団法人裾野　　</t>
  </si>
  <si>
    <t>一般社団法人水俣　　</t>
  </si>
  <si>
    <t>一般社団法人遠野　　</t>
  </si>
  <si>
    <t>一般社団法人八重山　</t>
  </si>
  <si>
    <t>一般社団法人陶都有田</t>
  </si>
  <si>
    <t>一般社団法人飛騨</t>
  </si>
  <si>
    <t>ﾋﾀﾞ</t>
    <phoneticPr fontId="3"/>
  </si>
  <si>
    <t>Hida</t>
    <phoneticPr fontId="3"/>
  </si>
  <si>
    <t>Sakai</t>
    <phoneticPr fontId="3"/>
  </si>
  <si>
    <t>一般社団法人国分寺　</t>
    <rPh sb="6" eb="9">
      <t>コクブンジ</t>
    </rPh>
    <phoneticPr fontId="28"/>
  </si>
  <si>
    <t>公益社団法人南長野　</t>
  </si>
  <si>
    <t>一般社団法人武蔵野　</t>
  </si>
  <si>
    <t>一般社団法人氷見　　</t>
  </si>
  <si>
    <t>一般社団法人四條畷　</t>
  </si>
  <si>
    <t>一般社団法人那須野ヶ原</t>
    <rPh sb="0" eb="6">
      <t>イッパンシャダンホウジン</t>
    </rPh>
    <phoneticPr fontId="3"/>
  </si>
  <si>
    <t>一般社団法人桶川　　</t>
  </si>
  <si>
    <t>一般社団法人みい　　</t>
  </si>
  <si>
    <t>一般社団法人たかはらさくら</t>
    <rPh sb="0" eb="6">
      <t>イッパンシャダンホウジン</t>
    </rPh>
    <phoneticPr fontId="3"/>
  </si>
  <si>
    <t>一般社団法人山梨　　</t>
  </si>
  <si>
    <t>公益社団法人宇佐高田</t>
    <rPh sb="8" eb="10">
      <t>タカダ</t>
    </rPh>
    <phoneticPr fontId="3"/>
  </si>
  <si>
    <t>ｳｻﾀｶﾀﾞ</t>
    <phoneticPr fontId="3"/>
  </si>
  <si>
    <t>Usatakada</t>
    <phoneticPr fontId="3"/>
  </si>
  <si>
    <t>一般社団法人越谷　　</t>
  </si>
  <si>
    <t>一般社団法人加須　　</t>
  </si>
  <si>
    <t>一般社団法人山門　　</t>
  </si>
  <si>
    <t>一般社団法人会津喜多方</t>
    <rPh sb="0" eb="6">
      <t>イッパンシャダンホウジン</t>
    </rPh>
    <phoneticPr fontId="3"/>
  </si>
  <si>
    <t>一般社団法人鴻巣北本</t>
  </si>
  <si>
    <t>一般社団法人大府　　</t>
  </si>
  <si>
    <t>ｲﾊﾞﾗｷﾐﾅﾐ</t>
    <phoneticPr fontId="3"/>
  </si>
  <si>
    <t>Ibarakiminami</t>
    <phoneticPr fontId="3"/>
  </si>
  <si>
    <t>一般社団法人さつま出水</t>
    <rPh sb="0" eb="6">
      <t>イッパンシャダンホウジン</t>
    </rPh>
    <phoneticPr fontId="3"/>
  </si>
  <si>
    <t>公益社団法人串木野　</t>
  </si>
  <si>
    <t>一般社団法人南アルプス</t>
    <rPh sb="0" eb="6">
      <t>イッパンシャダンホウジン</t>
    </rPh>
    <phoneticPr fontId="3"/>
  </si>
  <si>
    <t>一般社団法人浜北　　</t>
    <rPh sb="0" eb="2">
      <t>イッパン</t>
    </rPh>
    <phoneticPr fontId="28"/>
  </si>
  <si>
    <t>一般社団法人串間　　</t>
  </si>
  <si>
    <t>一般社団法人八潮　　</t>
  </si>
  <si>
    <t>公益社団法人新大隅　</t>
  </si>
  <si>
    <t>一般社団法人浮羽　　</t>
  </si>
  <si>
    <t>一般社団法人亀岡　　</t>
  </si>
  <si>
    <t>一般社団法人阿久根　</t>
  </si>
  <si>
    <t>一般社団法人常総　　</t>
  </si>
  <si>
    <t>ｼﾞｮｳｿｳ</t>
    <phoneticPr fontId="3"/>
  </si>
  <si>
    <t>Johso</t>
    <phoneticPr fontId="3"/>
  </si>
  <si>
    <t>一般社団法人狭山　　</t>
    <rPh sb="0" eb="2">
      <t>イッパン</t>
    </rPh>
    <phoneticPr fontId="28"/>
  </si>
  <si>
    <t>一般社団法人潮来　　</t>
  </si>
  <si>
    <t>一般社団法人いわき石川</t>
    <rPh sb="0" eb="6">
      <t>イッパンシャダンホウジン</t>
    </rPh>
    <phoneticPr fontId="3"/>
  </si>
  <si>
    <t>公益社団法人西入間　</t>
  </si>
  <si>
    <t>一般社団法人峡南　　</t>
  </si>
  <si>
    <t>一般社団法人北アルプス　</t>
    <rPh sb="0" eb="2">
      <t>イッパン</t>
    </rPh>
    <rPh sb="2" eb="6">
      <t>シャダンホウジン</t>
    </rPh>
    <phoneticPr fontId="3"/>
  </si>
  <si>
    <t>ｷﾀｱﾙﾌﾟｽ</t>
    <phoneticPr fontId="3"/>
  </si>
  <si>
    <t>Kitaarupusu</t>
    <phoneticPr fontId="3"/>
  </si>
  <si>
    <t>一般社団法人東入間　</t>
  </si>
  <si>
    <t>一般社団法人糸豊八　</t>
  </si>
  <si>
    <t>ﾐﾅﾐｻﾂﾏ</t>
    <phoneticPr fontId="3"/>
  </si>
  <si>
    <t>Minamisatuma</t>
    <phoneticPr fontId="3"/>
  </si>
  <si>
    <t>一般社団法人にいがた北</t>
    <rPh sb="0" eb="6">
      <t>イッパンシャダンホウジン</t>
    </rPh>
    <phoneticPr fontId="3"/>
  </si>
  <si>
    <t>ﾆｲｶﾞﾀｷﾀ</t>
    <phoneticPr fontId="3"/>
  </si>
  <si>
    <t>Niigatakita</t>
    <phoneticPr fontId="3"/>
  </si>
  <si>
    <t>一般社団法人北松浦　</t>
  </si>
  <si>
    <t>公益社団法人杵築　　</t>
  </si>
  <si>
    <t>一般社団法人蓮田　　</t>
  </si>
  <si>
    <t>一般社団法人志摩　　</t>
  </si>
  <si>
    <t>一般社団法人佐伯　　</t>
  </si>
  <si>
    <t>一般社団法人鉾田　　</t>
  </si>
  <si>
    <t>一般社団法人ひたちなか</t>
    <rPh sb="0" eb="6">
      <t>イッパンシャダンホウジン</t>
    </rPh>
    <phoneticPr fontId="3"/>
  </si>
  <si>
    <t>一般社団法人とだわらび</t>
    <rPh sb="0" eb="6">
      <t>イッパンシャダンホウジン</t>
    </rPh>
    <phoneticPr fontId="3"/>
  </si>
  <si>
    <t>公益社団法人諏訪圏　</t>
  </si>
  <si>
    <t>一般社団法人八尾　　</t>
  </si>
  <si>
    <t>ｷﾀﾅｺﾞﾔ</t>
    <phoneticPr fontId="3"/>
  </si>
  <si>
    <t>Kitanagoya</t>
    <phoneticPr fontId="3"/>
  </si>
  <si>
    <t>　　　　糟屋　　　　</t>
  </si>
  <si>
    <t>ｶｽﾔ</t>
    <phoneticPr fontId="3"/>
  </si>
  <si>
    <t>Kasuya</t>
    <phoneticPr fontId="3"/>
  </si>
  <si>
    <t>九州</t>
    <phoneticPr fontId="3"/>
  </si>
  <si>
    <t>福岡</t>
    <phoneticPr fontId="3"/>
  </si>
  <si>
    <t>Mr.</t>
  </si>
  <si>
    <t>Ms.</t>
  </si>
  <si>
    <t>性別
(Mr./Ms./    )</t>
    <rPh sb="0" eb="2">
      <t>セイベツ</t>
    </rPh>
    <phoneticPr fontId="3"/>
  </si>
  <si>
    <t>LOM</t>
    <phoneticPr fontId="3"/>
  </si>
  <si>
    <t>Hamamatsu</t>
    <phoneticPr fontId="3"/>
  </si>
  <si>
    <t>↓</t>
    <phoneticPr fontId="3"/>
  </si>
  <si>
    <t>英語表記</t>
    <rPh sb="0" eb="2">
      <t>エイゴ</t>
    </rPh>
    <rPh sb="2" eb="4">
      <t>ヒョウキ</t>
    </rPh>
    <phoneticPr fontId="3"/>
  </si>
  <si>
    <t>　LOM名(英語表記)</t>
    <rPh sb="4" eb="5">
      <t>メイ</t>
    </rPh>
    <rPh sb="6" eb="8">
      <t>エイゴ</t>
    </rPh>
    <rPh sb="8" eb="10">
      <t>ヒョウキ</t>
    </rPh>
    <phoneticPr fontId="3"/>
  </si>
  <si>
    <t>ハママツ</t>
    <phoneticPr fontId="3"/>
  </si>
  <si>
    <t>COCへの大会登録時に一人一人のLOM英語表記が必要になります。コピーでもかまいませんので記入お願いします。</t>
    <rPh sb="5" eb="10">
      <t>タイカイトウロクジ</t>
    </rPh>
    <rPh sb="11" eb="13">
      <t>ヒトリ</t>
    </rPh>
    <rPh sb="13" eb="15">
      <t>ヒトリ</t>
    </rPh>
    <rPh sb="19" eb="23">
      <t>エイゴヒョウキ</t>
    </rPh>
    <rPh sb="24" eb="26">
      <t>ヒツヨウ</t>
    </rPh>
    <rPh sb="45" eb="47">
      <t>キニュウ</t>
    </rPh>
    <rPh sb="48" eb="49">
      <t>ネガ</t>
    </rPh>
    <phoneticPr fontId="3"/>
  </si>
  <si>
    <t>COCへの大会登録時に一人一人のLOM英語表記が必要になります。コピーでもかまいませんので記入お願いします。</t>
    <phoneticPr fontId="3"/>
  </si>
  <si>
    <t>浜松　太郎</t>
    <rPh sb="0" eb="2">
      <t>ハママツ</t>
    </rPh>
    <rPh sb="3" eb="5">
      <t>タロウ</t>
    </rPh>
    <phoneticPr fontId="3"/>
  </si>
  <si>
    <t>静岡　花子</t>
    <rPh sb="0" eb="2">
      <t>シズオカ</t>
    </rPh>
    <rPh sb="3" eb="5">
      <t>ハナコ</t>
    </rPh>
    <phoneticPr fontId="3"/>
  </si>
  <si>
    <t>xxxxx@shizuoka.jp</t>
    <phoneticPr fontId="3"/>
  </si>
  <si>
    <t>シニア</t>
  </si>
  <si>
    <t>現役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</si>
</sst>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m/dd"/>
    <numFmt numFmtId="177" formatCode="0_ &quot;名&quot;\ "/>
    <numFmt numFmtId="178" formatCode="&quot;¥&quot;#,##0&quot;/人&quot;;&quot;¥&quot;\-#,##0&quot;/人&quot;"/>
    <numFmt numFmtId="179" formatCode="0_);[Red]\(0\)"/>
    <numFmt numFmtId="180" formatCode="0_ "/>
  </numFmts>
  <fonts count="34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2"/>
      <color theme="10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i/>
      <u/>
      <sz val="11"/>
      <color theme="1"/>
      <name val="メイリオ"/>
      <family val="3"/>
      <charset val="128"/>
    </font>
    <font>
      <sz val="12"/>
      <color theme="1"/>
      <name val="Yu Gothic"/>
      <family val="2"/>
      <charset val="128"/>
      <scheme val="minor"/>
    </font>
    <font>
      <b/>
      <u/>
      <sz val="12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i/>
      <u/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メイリオ"/>
      <family val="2"/>
      <charset val="128"/>
    </font>
    <font>
      <u/>
      <sz val="12"/>
      <color rgb="FFFF00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0"/>
      <color rgb="FFFF0000"/>
      <name val="メイリオ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u/>
      <sz val="12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7">
    <xf numFmtId="0" fontId="0" fillId="0" borderId="0" xfId="0"/>
    <xf numFmtId="0" fontId="4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" xfId="0" applyFont="1" applyBorder="1"/>
    <xf numFmtId="0" fontId="8" fillId="0" borderId="0" xfId="0" applyFont="1" applyAlignment="1">
      <alignment vertical="center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6" fontId="7" fillId="0" borderId="0" xfId="2" applyNumberFormat="1" applyFont="1">
      <alignment vertical="center"/>
    </xf>
    <xf numFmtId="49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Continuous" vertical="center" shrinkToFi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vertical="center" shrinkToFit="1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79" fontId="8" fillId="0" borderId="1" xfId="1" applyNumberFormat="1" applyFont="1" applyBorder="1" applyAlignment="1" applyProtection="1">
      <alignment horizontal="center" vertical="center" shrinkToFit="1"/>
      <protection locked="0"/>
    </xf>
    <xf numFmtId="17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/>
    <xf numFmtId="0" fontId="19" fillId="0" borderId="1" xfId="0" applyFont="1" applyBorder="1"/>
    <xf numFmtId="0" fontId="17" fillId="0" borderId="1" xfId="0" applyFont="1" applyBorder="1" applyAlignment="1">
      <alignment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14" fontId="19" fillId="0" borderId="1" xfId="0" quotePrefix="1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9" fontId="21" fillId="0" borderId="1" xfId="1" applyNumberFormat="1" applyFont="1" applyBorder="1" applyAlignment="1" applyProtection="1">
      <alignment horizontal="left" vertical="center" shrinkToFit="1"/>
      <protection locked="0"/>
    </xf>
    <xf numFmtId="0" fontId="20" fillId="0" borderId="1" xfId="1" applyFont="1" applyFill="1" applyBorder="1" applyAlignment="1" applyProtection="1"/>
    <xf numFmtId="0" fontId="20" fillId="0" borderId="1" xfId="1" applyFont="1" applyBorder="1" applyAlignment="1" applyProtection="1"/>
    <xf numFmtId="0" fontId="21" fillId="0" borderId="1" xfId="1" applyFont="1" applyFill="1" applyBorder="1" applyAlignment="1" applyProtection="1"/>
    <xf numFmtId="0" fontId="21" fillId="0" borderId="1" xfId="1" applyFont="1" applyBorder="1" applyAlignment="1" applyProtection="1"/>
    <xf numFmtId="0" fontId="20" fillId="0" borderId="1" xfId="0" applyFont="1" applyBorder="1"/>
    <xf numFmtId="0" fontId="8" fillId="3" borderId="1" xfId="0" applyFont="1" applyFill="1" applyBorder="1" applyAlignment="1">
      <alignment horizontal="center" vertical="center" shrinkToFit="1"/>
    </xf>
    <xf numFmtId="176" fontId="22" fillId="0" borderId="9" xfId="0" applyNumberFormat="1" applyFont="1" applyBorder="1" applyAlignment="1" applyProtection="1">
      <alignment horizontal="left" vertical="center"/>
      <protection locked="0"/>
    </xf>
    <xf numFmtId="49" fontId="26" fillId="0" borderId="11" xfId="0" applyNumberFormat="1" applyFont="1" applyBorder="1" applyAlignment="1" applyProtection="1">
      <alignment horizontal="center" vertical="center" shrinkToFit="1"/>
      <protection locked="0"/>
    </xf>
    <xf numFmtId="176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1" xfId="1" applyNumberFormat="1" applyFont="1" applyBorder="1" applyAlignment="1" applyProtection="1">
      <alignment horizontal="left" vertical="center" shrinkToFit="1"/>
      <protection locked="0"/>
    </xf>
    <xf numFmtId="49" fontId="26" fillId="0" borderId="1" xfId="1" applyNumberFormat="1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180" fontId="26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31" fillId="0" borderId="1" xfId="7" applyFont="1" applyBorder="1" applyAlignment="1">
      <alignment horizontal="center" vertical="center" wrapText="1"/>
    </xf>
    <xf numFmtId="0" fontId="31" fillId="0" borderId="1" xfId="7" applyFont="1" applyBorder="1" applyAlignment="1">
      <alignment horizontal="center" vertical="center" wrapText="1" shrinkToFit="1"/>
    </xf>
    <xf numFmtId="49" fontId="31" fillId="0" borderId="1" xfId="7" applyNumberFormat="1" applyFont="1" applyBorder="1" applyAlignment="1">
      <alignment horizontal="center" vertical="center"/>
    </xf>
    <xf numFmtId="0" fontId="32" fillId="0" borderId="1" xfId="7" applyFont="1" applyBorder="1" applyAlignment="1">
      <alignment horizontal="center" vertical="center"/>
    </xf>
    <xf numFmtId="0" fontId="32" fillId="0" borderId="1" xfId="7" applyFont="1" applyBorder="1" applyAlignment="1">
      <alignment horizontal="left" vertical="center"/>
    </xf>
    <xf numFmtId="0" fontId="32" fillId="0" borderId="1" xfId="7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77" fontId="7" fillId="0" borderId="0" xfId="0" applyNumberFormat="1" applyFont="1" applyAlignment="1">
      <alignment vertical="center"/>
    </xf>
    <xf numFmtId="178" fontId="7" fillId="0" borderId="0" xfId="2" applyNumberFormat="1" applyFont="1">
      <alignment vertical="center"/>
    </xf>
    <xf numFmtId="0" fontId="22" fillId="0" borderId="0" xfId="0" applyFont="1" applyAlignment="1">
      <alignment vertical="center"/>
    </xf>
    <xf numFmtId="178" fontId="5" fillId="0" borderId="0" xfId="2" applyNumberFormat="1" applyFont="1">
      <alignment vertical="center"/>
    </xf>
    <xf numFmtId="0" fontId="9" fillId="0" borderId="6" xfId="0" applyFont="1" applyBorder="1" applyAlignment="1">
      <alignment horizontal="center" vertical="center"/>
    </xf>
    <xf numFmtId="6" fontId="7" fillId="0" borderId="7" xfId="2" applyNumberFormat="1" applyFont="1" applyBorder="1">
      <alignment vertical="center"/>
    </xf>
    <xf numFmtId="0" fontId="11" fillId="0" borderId="0" xfId="0" applyFont="1"/>
    <xf numFmtId="0" fontId="31" fillId="0" borderId="1" xfId="0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 shrinkToFit="1"/>
      <protection locked="0"/>
    </xf>
    <xf numFmtId="176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33" fillId="0" borderId="11" xfId="1" applyNumberFormat="1" applyFont="1" applyBorder="1" applyAlignment="1" applyProtection="1">
      <alignment horizontal="left" vertical="center" shrinkToFit="1"/>
      <protection locked="0"/>
    </xf>
    <xf numFmtId="49" fontId="15" fillId="0" borderId="1" xfId="1" applyNumberFormat="1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80" fontId="15" fillId="0" borderId="1" xfId="0" applyNumberFormat="1" applyFont="1" applyBorder="1" applyAlignment="1" applyProtection="1">
      <alignment horizontal="center" vertical="center" shrinkToFit="1"/>
      <protection locked="0"/>
    </xf>
    <xf numFmtId="49" fontId="15" fillId="0" borderId="1" xfId="0" applyNumberFormat="1" applyFont="1" applyBorder="1" applyAlignment="1" applyProtection="1">
      <alignment vertical="center" shrinkToFit="1"/>
      <protection locked="0"/>
    </xf>
    <xf numFmtId="176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179" fontId="15" fillId="0" borderId="1" xfId="0" applyNumberFormat="1" applyFont="1" applyBorder="1" applyAlignment="1" applyProtection="1">
      <alignment horizontal="center" vertical="center" shrinkToFit="1"/>
      <protection locked="0"/>
    </xf>
    <xf numFmtId="49" fontId="15" fillId="0" borderId="26" xfId="0" applyNumberFormat="1" applyFont="1" applyBorder="1" applyAlignment="1" applyProtection="1">
      <alignment vertical="center" shrinkToFit="1"/>
      <protection locked="0"/>
    </xf>
    <xf numFmtId="49" fontId="15" fillId="0" borderId="27" xfId="0" applyNumberFormat="1" applyFont="1" applyBorder="1" applyAlignment="1" applyProtection="1">
      <alignment vertical="center" shrinkToFit="1"/>
      <protection locked="0"/>
    </xf>
    <xf numFmtId="49" fontId="26" fillId="0" borderId="25" xfId="0" applyNumberFormat="1" applyFont="1" applyBorder="1" applyAlignment="1" applyProtection="1">
      <alignment vertical="center" shrinkToFit="1"/>
      <protection locked="0"/>
    </xf>
    <xf numFmtId="49" fontId="26" fillId="0" borderId="1" xfId="0" applyNumberFormat="1" applyFont="1" applyBorder="1" applyAlignment="1" applyProtection="1">
      <alignment vertical="center" shrinkToFit="1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0" fontId="7" fillId="0" borderId="1" xfId="9" applyFont="1" applyBorder="1">
      <alignment vertical="center"/>
    </xf>
    <xf numFmtId="49" fontId="31" fillId="0" borderId="1" xfId="7" applyNumberFormat="1" applyFont="1" applyBorder="1" applyAlignment="1">
      <alignment horizontal="center" vertical="center" wrapText="1"/>
    </xf>
    <xf numFmtId="0" fontId="7" fillId="0" borderId="0" xfId="9" applyFont="1">
      <alignment vertical="center"/>
    </xf>
    <xf numFmtId="0" fontId="7" fillId="0" borderId="0" xfId="9" applyFont="1" applyAlignment="1">
      <alignment horizontal="center" vertical="center"/>
    </xf>
    <xf numFmtId="0" fontId="7" fillId="0" borderId="0" xfId="9" applyFont="1" applyAlignment="1">
      <alignment vertical="center" shrinkToFit="1"/>
    </xf>
    <xf numFmtId="177" fontId="11" fillId="0" borderId="0" xfId="0" applyNumberFormat="1" applyFont="1" applyAlignment="1">
      <alignment vertical="center"/>
    </xf>
    <xf numFmtId="179" fontId="15" fillId="0" borderId="1" xfId="1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left" vertical="center"/>
    </xf>
    <xf numFmtId="0" fontId="16" fillId="0" borderId="0" xfId="0" applyFont="1" applyAlignment="1">
      <alignment vertical="top" wrapText="1"/>
    </xf>
    <xf numFmtId="49" fontId="15" fillId="5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49" fontId="26" fillId="5" borderId="1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23" fillId="0" borderId="7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49" fontId="22" fillId="0" borderId="6" xfId="0" applyNumberFormat="1" applyFont="1" applyBorder="1" applyAlignment="1" applyProtection="1">
      <alignment vertical="center"/>
      <protection locked="0"/>
    </xf>
    <xf numFmtId="49" fontId="23" fillId="0" borderId="7" xfId="0" applyNumberFormat="1" applyFont="1" applyBorder="1" applyAlignment="1" applyProtection="1">
      <alignment vertical="center"/>
      <protection locked="0"/>
    </xf>
    <xf numFmtId="49" fontId="24" fillId="0" borderId="6" xfId="1" applyNumberFormat="1" applyFont="1" applyBorder="1" applyAlignment="1" applyProtection="1">
      <alignment vertical="center"/>
      <protection locked="0"/>
    </xf>
    <xf numFmtId="49" fontId="22" fillId="0" borderId="7" xfId="0" applyNumberFormat="1" applyFont="1" applyBorder="1" applyAlignment="1" applyProtection="1">
      <alignment vertical="center"/>
      <protection locked="0"/>
    </xf>
    <xf numFmtId="0" fontId="22" fillId="4" borderId="6" xfId="0" applyFont="1" applyFill="1" applyBorder="1" applyAlignment="1" applyProtection="1">
      <alignment vertical="center"/>
      <protection locked="0"/>
    </xf>
    <xf numFmtId="0" fontId="22" fillId="4" borderId="7" xfId="0" applyFont="1" applyFill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8" fillId="3" borderId="1" xfId="0" applyFont="1" applyFill="1" applyBorder="1" applyAlignment="1">
      <alignment horizontal="center" vertical="center" shrinkToFit="1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22" fillId="0" borderId="7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</cellXfs>
  <cellStyles count="10">
    <cellStyle name="Normal_Sheet1" xfId="5" xr:uid="{04AAD4DC-26DA-4687-AAE6-B3445B58FF5A}"/>
    <cellStyle name="ハイパーリンク" xfId="1" builtinId="8"/>
    <cellStyle name="桁区切り" xfId="2" builtinId="6"/>
    <cellStyle name="桁区切り 2" xfId="8" xr:uid="{AC097F10-AC66-437C-B605-4C416B764A55}"/>
    <cellStyle name="標準" xfId="0" builtinId="0"/>
    <cellStyle name="標準 2" xfId="4" xr:uid="{290CD629-F626-4B22-B4DE-B5B5CA653BA9}"/>
    <cellStyle name="標準 3" xfId="6" xr:uid="{A876A0DE-120A-4C49-85DD-1C9E0769FCCE}"/>
    <cellStyle name="標準 4" xfId="3" xr:uid="{43467221-58E3-4F39-8E91-039B5769CA31}"/>
    <cellStyle name="標準 5" xfId="9" xr:uid="{B65F949B-44B8-4C24-8211-9A2B2D6D0275}"/>
    <cellStyle name="標準_2007 ASPAC Chungli Payment List" xfId="7" xr:uid="{37BC0A39-A48E-46BD-90DE-E358A5D147B8}"/>
  </cellStyles>
  <dxfs count="59">
    <dxf>
      <font>
        <color rgb="FFFF0000"/>
      </font>
    </dxf>
    <dxf>
      <fill>
        <patternFill>
          <bgColor rgb="FFFFFF00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ont>
        <strike/>
        <color theme="0"/>
      </font>
      <border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  <color theme="0"/>
      </font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strike/>
        <color theme="0"/>
      </font>
      <border>
        <right/>
        <top/>
        <bottom/>
        <vertical/>
        <horizontal/>
      </border>
    </dxf>
    <dxf>
      <fill>
        <patternFill>
          <bgColor rgb="FFFFFF00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39994506668294322"/>
        </patternFill>
      </fill>
    </dxf>
    <dxf>
      <font>
        <strike/>
        <color theme="0"/>
      </font>
      <border>
        <right/>
        <top/>
        <bottom/>
        <vertical/>
        <horizontal/>
      </border>
    </dxf>
    <dxf>
      <font>
        <strike/>
        <color theme="0"/>
      </font>
      <border>
        <left/>
        <right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  <color theme="0"/>
      </font>
      <border>
        <left/>
        <right/>
        <top/>
        <bottom/>
        <vertical/>
        <horizontal/>
      </border>
    </dxf>
    <dxf>
      <font>
        <strike/>
        <color theme="0"/>
      </font>
      <border>
        <left/>
        <right/>
        <top/>
        <bottom/>
        <vertical/>
        <horizontal/>
      </border>
    </dxf>
  </dxfs>
  <tableStyles count="0" defaultTableStyle="TableStyleMedium9" defaultPivotStyle="PivotStyleMedium7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shizuoka.jp" TargetMode="External"/><Relationship Id="rId2" Type="http://schemas.openxmlformats.org/officeDocument/2006/relationships/hyperlink" Target="mailto:xxxxx@gmail.com" TargetMode="External"/><Relationship Id="rId1" Type="http://schemas.openxmlformats.org/officeDocument/2006/relationships/hyperlink" Target="mailto:XXXXX@gmai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L722"/>
  <sheetViews>
    <sheetView showGridLines="0" view="pageBreakPreview" topLeftCell="A2" zoomScale="46" zoomScaleNormal="100" zoomScaleSheetLayoutView="46" workbookViewId="0">
      <selection activeCell="G32" sqref="G32"/>
    </sheetView>
  </sheetViews>
  <sheetFormatPr defaultColWidth="9" defaultRowHeight="19"/>
  <cols>
    <col min="1" max="1" width="5.53515625" style="15" customWidth="1"/>
    <col min="2" max="2" width="6.23046875" style="15" customWidth="1"/>
    <col min="3" max="5" width="12.4609375" style="15" customWidth="1"/>
    <col min="6" max="11" width="15" style="15" customWidth="1"/>
    <col min="12" max="12" width="12.4609375" style="15" customWidth="1"/>
    <col min="13" max="13" width="15" style="15" customWidth="1"/>
    <col min="14" max="14" width="31.23046875" style="15" customWidth="1"/>
    <col min="15" max="15" width="29.53515625" style="15" customWidth="1"/>
    <col min="16" max="19" width="17" style="15" customWidth="1"/>
    <col min="20" max="20" width="10.69140625" style="15" customWidth="1"/>
    <col min="21" max="21" width="29.3828125" style="15" customWidth="1"/>
    <col min="22" max="16384" width="9" style="15"/>
  </cols>
  <sheetData>
    <row r="1" spans="2:20" s="11" customFormat="1" ht="28.5">
      <c r="B1" s="34" t="s">
        <v>2028</v>
      </c>
      <c r="D1" s="6"/>
      <c r="I1" s="6"/>
    </row>
    <row r="2" spans="2:20" s="11" customFormat="1" ht="11.25" customHeight="1">
      <c r="B2" s="6"/>
      <c r="D2" s="6"/>
      <c r="I2" s="6"/>
    </row>
    <row r="3" spans="2:20" ht="24" customHeight="1" thickBot="1">
      <c r="B3" s="30" t="s">
        <v>2029</v>
      </c>
      <c r="I3" s="84" t="s">
        <v>2018</v>
      </c>
      <c r="M3" s="30" t="s">
        <v>2021</v>
      </c>
      <c r="N3" s="81">
        <v>44000</v>
      </c>
    </row>
    <row r="4" spans="2:20" s="11" customFormat="1" ht="18" thickBot="1">
      <c r="B4" s="11" t="s">
        <v>93</v>
      </c>
      <c r="E4" s="114"/>
      <c r="F4" s="115"/>
      <c r="G4" s="11" t="s">
        <v>14</v>
      </c>
      <c r="I4" s="11" t="s">
        <v>86</v>
      </c>
      <c r="J4" s="12" t="s">
        <v>77</v>
      </c>
      <c r="M4" s="79"/>
    </row>
    <row r="5" spans="2:20" s="11" customFormat="1" ht="19.5" thickBot="1">
      <c r="B5" s="11" t="s">
        <v>2030</v>
      </c>
      <c r="E5" s="116"/>
      <c r="F5" s="115"/>
      <c r="G5" s="11" t="s">
        <v>82</v>
      </c>
      <c r="M5" s="30" t="s">
        <v>2022</v>
      </c>
      <c r="N5" s="80" t="s">
        <v>2019</v>
      </c>
    </row>
    <row r="6" spans="2:20" s="11" customFormat="1" ht="19.5" thickBot="1">
      <c r="B6" s="11" t="s">
        <v>2031</v>
      </c>
      <c r="E6" s="116"/>
      <c r="F6" s="115"/>
      <c r="G6" s="11" t="s">
        <v>1</v>
      </c>
      <c r="I6" s="30" t="str">
        <f>IF(J4="","",VLOOKUP(J4,リスト情報!G5:H6,2,FALSE))</f>
        <v>支払方法（ダイナース／銀行振込）を指定してください</v>
      </c>
      <c r="M6" s="78">
        <f>COUNTA(C23:C999)</f>
        <v>0</v>
      </c>
      <c r="N6" s="80"/>
    </row>
    <row r="7" spans="2:20" s="11" customFormat="1" ht="19.5" thickBot="1">
      <c r="B7" s="11" t="s">
        <v>2205</v>
      </c>
      <c r="D7" s="75" t="s">
        <v>2017</v>
      </c>
      <c r="E7" s="121"/>
      <c r="F7" s="122"/>
      <c r="I7" s="11" t="s">
        <v>87</v>
      </c>
      <c r="J7" s="101" t="s">
        <v>0</v>
      </c>
      <c r="M7" s="30" t="s">
        <v>2023</v>
      </c>
      <c r="N7" s="80" t="s">
        <v>2019</v>
      </c>
    </row>
    <row r="8" spans="2:20" s="11" customFormat="1" ht="18" thickBot="1">
      <c r="B8" s="11" t="s">
        <v>2032</v>
      </c>
      <c r="E8" s="123"/>
      <c r="F8" s="124"/>
      <c r="J8" s="68"/>
      <c r="M8" s="13">
        <f>M6*N3</f>
        <v>0</v>
      </c>
      <c r="N8" s="11" t="s">
        <v>108</v>
      </c>
    </row>
    <row r="9" spans="2:20" s="11" customFormat="1" ht="18" thickBot="1">
      <c r="M9" s="13"/>
      <c r="N9" s="80"/>
    </row>
    <row r="10" spans="2:20" ht="24" customHeight="1" thickBot="1">
      <c r="B10" s="30" t="s">
        <v>2033</v>
      </c>
      <c r="I10" s="30" t="str">
        <f>IF(リスト情報!K5,リスト情報!J5&amp;" "&amp;"の情報を入力してください","")</f>
        <v/>
      </c>
      <c r="M10" s="82" t="s">
        <v>2045</v>
      </c>
      <c r="N10" s="83">
        <f>$M$8</f>
        <v>0</v>
      </c>
    </row>
    <row r="11" spans="2:20" s="11" customFormat="1" ht="18" thickBot="1">
      <c r="B11" s="11" t="s">
        <v>95</v>
      </c>
      <c r="D11" s="28"/>
      <c r="E11" s="117"/>
      <c r="F11" s="118"/>
      <c r="I11" s="11" t="s">
        <v>88</v>
      </c>
      <c r="J11" s="128"/>
      <c r="K11" s="129"/>
    </row>
    <row r="12" spans="2:20" s="11" customFormat="1" ht="20.5" thickBot="1">
      <c r="B12" s="11" t="s">
        <v>96</v>
      </c>
      <c r="D12" s="28"/>
      <c r="E12" s="119"/>
      <c r="F12" s="120"/>
      <c r="I12" s="11" t="s">
        <v>89</v>
      </c>
      <c r="J12" s="33"/>
      <c r="K12" s="11" t="s">
        <v>70</v>
      </c>
      <c r="M12" s="30"/>
      <c r="N12" s="80"/>
    </row>
    <row r="13" spans="2:20" s="11" customFormat="1" ht="19.5" thickBot="1">
      <c r="B13" s="11" t="s">
        <v>97</v>
      </c>
      <c r="D13" s="28"/>
      <c r="E13" s="117"/>
      <c r="F13" s="118"/>
      <c r="I13" s="11" t="s">
        <v>90</v>
      </c>
      <c r="J13" s="128"/>
      <c r="K13" s="129"/>
      <c r="M13" s="16" t="s">
        <v>2036</v>
      </c>
      <c r="N13" s="80" t="s">
        <v>2019</v>
      </c>
    </row>
    <row r="14" spans="2:20" s="11" customFormat="1" ht="17.5" customHeight="1">
      <c r="B14" s="27"/>
      <c r="D14" s="27"/>
      <c r="J14" s="14"/>
      <c r="K14" s="14"/>
      <c r="M14" s="107">
        <f>COUNTIF(R23:R722,1)</f>
        <v>0</v>
      </c>
      <c r="N14" s="80"/>
      <c r="O14" s="125" t="s">
        <v>2034</v>
      </c>
      <c r="P14" s="125"/>
      <c r="Q14" s="125"/>
      <c r="R14" s="125"/>
      <c r="S14" s="125"/>
      <c r="T14" s="110"/>
    </row>
    <row r="15" spans="2:20" ht="24" customHeight="1" thickBot="1">
      <c r="B15" s="30" t="s">
        <v>85</v>
      </c>
      <c r="D15" s="31"/>
      <c r="I15" s="30" t="str">
        <f>IF(リスト情報!K6,リスト情報!J6&amp;" "&amp;"の情報を入力してください","")</f>
        <v>銀行振込 の情報を入力してください</v>
      </c>
      <c r="M15" s="78"/>
      <c r="N15" s="80"/>
      <c r="O15" s="125"/>
      <c r="P15" s="125"/>
      <c r="Q15" s="125"/>
      <c r="R15" s="125"/>
      <c r="S15" s="125"/>
      <c r="T15" s="110"/>
    </row>
    <row r="16" spans="2:20" s="11" customFormat="1" ht="20.25" customHeight="1" thickBot="1">
      <c r="B16" s="11" t="s">
        <v>98</v>
      </c>
      <c r="D16" s="29"/>
      <c r="E16" s="114"/>
      <c r="F16" s="130"/>
      <c r="I16" s="11" t="s">
        <v>91</v>
      </c>
      <c r="J16" s="60"/>
      <c r="K16" s="11" t="s">
        <v>68</v>
      </c>
      <c r="M16" s="16"/>
      <c r="N16" s="80"/>
      <c r="O16" s="125"/>
      <c r="P16" s="125"/>
      <c r="Q16" s="125"/>
      <c r="R16" s="125"/>
      <c r="S16" s="125"/>
      <c r="T16" s="110"/>
    </row>
    <row r="17" spans="1:22" s="11" customFormat="1" ht="19.5" customHeight="1" thickBot="1">
      <c r="B17" s="11" t="s">
        <v>2046</v>
      </c>
      <c r="D17" s="109"/>
      <c r="E17" s="119"/>
      <c r="F17" s="120"/>
      <c r="I17" s="11" t="s">
        <v>92</v>
      </c>
      <c r="J17" s="117"/>
      <c r="K17" s="118"/>
      <c r="M17" s="78"/>
      <c r="O17" s="125"/>
      <c r="P17" s="125"/>
      <c r="Q17" s="125"/>
      <c r="R17" s="125"/>
      <c r="S17" s="125"/>
      <c r="T17" s="110"/>
    </row>
    <row r="18" spans="1:22" s="11" customFormat="1" ht="18.75" customHeight="1">
      <c r="N18" s="76"/>
      <c r="O18" s="110"/>
      <c r="P18" s="110"/>
      <c r="Q18" s="110"/>
      <c r="R18" s="110"/>
      <c r="S18" s="110"/>
      <c r="T18" s="110"/>
    </row>
    <row r="19" spans="1:22" ht="19.5" thickBot="1">
      <c r="B19" s="16" t="str">
        <f>IF(リスト情報!F8, E5&amp;G5&amp;E6&amp;G6&amp;" "&amp;IF(リスト情報!E3,登録シート!E17,登録シート!E11)&amp;" 様　に登録キットをお渡しします","上記の情報をすべて入力してください")</f>
        <v>上記の情報をすべて入力してください</v>
      </c>
      <c r="N19" s="76"/>
      <c r="O19" s="126" t="s">
        <v>2207</v>
      </c>
      <c r="P19" s="126"/>
      <c r="Q19" s="126"/>
      <c r="R19" s="126"/>
      <c r="S19" s="126"/>
      <c r="T19" s="110"/>
    </row>
    <row r="20" spans="1:22" s="6" customFormat="1" ht="16">
      <c r="C20" s="40"/>
      <c r="Q20" s="17"/>
      <c r="R20" s="17"/>
      <c r="S20" s="112" t="s">
        <v>2203</v>
      </c>
    </row>
    <row r="21" spans="1:22" s="22" customFormat="1" ht="19.5" customHeight="1">
      <c r="A21" s="127" t="s">
        <v>72</v>
      </c>
      <c r="B21" s="131" t="s">
        <v>2024</v>
      </c>
      <c r="C21" s="35" t="s">
        <v>78</v>
      </c>
      <c r="D21" s="35"/>
      <c r="E21" s="35"/>
      <c r="F21" s="35" t="s">
        <v>81</v>
      </c>
      <c r="G21" s="35"/>
      <c r="H21" s="35"/>
      <c r="I21" s="35" t="s">
        <v>6</v>
      </c>
      <c r="J21" s="35"/>
      <c r="K21" s="35"/>
      <c r="L21" s="133" t="s">
        <v>2200</v>
      </c>
      <c r="M21" s="59" t="s">
        <v>11</v>
      </c>
      <c r="N21" s="59" t="s">
        <v>7</v>
      </c>
      <c r="O21" s="59" t="s">
        <v>8</v>
      </c>
      <c r="P21" s="127" t="s">
        <v>123</v>
      </c>
      <c r="Q21" s="59" t="s">
        <v>79</v>
      </c>
      <c r="R21" s="59" t="s">
        <v>2037</v>
      </c>
      <c r="S21" s="59" t="s">
        <v>2201</v>
      </c>
      <c r="T21" s="19"/>
      <c r="U21" s="20"/>
      <c r="V21" s="21"/>
    </row>
    <row r="22" spans="1:22" s="22" customFormat="1" ht="19.5" customHeight="1" thickBot="1">
      <c r="A22" s="127"/>
      <c r="B22" s="132"/>
      <c r="C22" s="59" t="s">
        <v>2</v>
      </c>
      <c r="D22" s="59" t="s">
        <v>4</v>
      </c>
      <c r="E22" s="59" t="s">
        <v>3</v>
      </c>
      <c r="F22" s="59" t="s">
        <v>5</v>
      </c>
      <c r="G22" s="59" t="s">
        <v>4</v>
      </c>
      <c r="H22" s="59" t="s">
        <v>3</v>
      </c>
      <c r="I22" s="59" t="s">
        <v>5</v>
      </c>
      <c r="J22" s="59" t="s">
        <v>4</v>
      </c>
      <c r="K22" s="59" t="s">
        <v>3</v>
      </c>
      <c r="L22" s="127"/>
      <c r="M22" s="59" t="s">
        <v>73</v>
      </c>
      <c r="N22" s="59" t="s">
        <v>124</v>
      </c>
      <c r="O22" s="59" t="s">
        <v>9</v>
      </c>
      <c r="P22" s="127"/>
      <c r="Q22" s="59" t="s">
        <v>10</v>
      </c>
      <c r="R22" s="59" t="s">
        <v>2035</v>
      </c>
      <c r="S22" s="59" t="s">
        <v>2204</v>
      </c>
      <c r="T22" s="24"/>
      <c r="U22" s="25"/>
      <c r="V22" s="26"/>
    </row>
    <row r="23" spans="1:22" s="6" customFormat="1" ht="22.5" customHeight="1" thickTop="1">
      <c r="A23" s="36">
        <v>1</v>
      </c>
      <c r="B23" s="85"/>
      <c r="C23" s="93"/>
      <c r="D23" s="93"/>
      <c r="E23" s="93"/>
      <c r="F23" s="93"/>
      <c r="G23" s="93"/>
      <c r="H23" s="93"/>
      <c r="I23" s="93"/>
      <c r="J23" s="93"/>
      <c r="K23" s="97"/>
      <c r="L23" s="86"/>
      <c r="M23" s="87"/>
      <c r="N23" s="88"/>
      <c r="O23" s="89"/>
      <c r="P23" s="90"/>
      <c r="Q23" s="92"/>
      <c r="R23" s="91"/>
      <c r="S23" s="90"/>
      <c r="T23" s="8"/>
      <c r="U23" s="9"/>
      <c r="V23" s="10"/>
    </row>
    <row r="24" spans="1:22" s="6" customFormat="1" ht="22.5" customHeight="1">
      <c r="A24" s="36">
        <v>2</v>
      </c>
      <c r="B24" s="85"/>
      <c r="C24" s="93"/>
      <c r="D24" s="93"/>
      <c r="E24" s="93"/>
      <c r="F24" s="93"/>
      <c r="G24" s="93"/>
      <c r="H24" s="93"/>
      <c r="I24" s="93"/>
      <c r="J24" s="93"/>
      <c r="K24" s="97"/>
      <c r="L24" s="86"/>
      <c r="M24" s="87"/>
      <c r="N24" s="88"/>
      <c r="O24" s="89"/>
      <c r="P24" s="90"/>
      <c r="Q24" s="92"/>
      <c r="R24" s="91"/>
      <c r="S24" s="90"/>
      <c r="T24" s="8"/>
      <c r="U24" s="9"/>
      <c r="V24" s="10"/>
    </row>
    <row r="25" spans="1:22" s="6" customFormat="1" ht="22.5" customHeight="1">
      <c r="A25" s="36">
        <v>3</v>
      </c>
      <c r="B25" s="85"/>
      <c r="C25" s="93"/>
      <c r="D25" s="93"/>
      <c r="E25" s="93"/>
      <c r="F25" s="93"/>
      <c r="G25" s="93"/>
      <c r="H25" s="93"/>
      <c r="I25" s="93"/>
      <c r="J25" s="93"/>
      <c r="K25" s="98"/>
      <c r="L25" s="86"/>
      <c r="M25" s="94"/>
      <c r="N25" s="95"/>
      <c r="O25" s="56"/>
      <c r="P25" s="90"/>
      <c r="Q25" s="96"/>
      <c r="R25" s="108"/>
      <c r="S25" s="90"/>
      <c r="T25" s="8"/>
      <c r="U25" s="9"/>
      <c r="V25" s="10"/>
    </row>
    <row r="26" spans="1:22" s="6" customFormat="1" ht="22.5" customHeight="1">
      <c r="A26" s="36">
        <v>4</v>
      </c>
      <c r="B26" s="85"/>
      <c r="C26" s="52"/>
      <c r="D26" s="93"/>
      <c r="E26" s="93"/>
      <c r="F26" s="52"/>
      <c r="G26" s="93"/>
      <c r="H26" s="93"/>
      <c r="I26" s="44"/>
      <c r="J26" s="93"/>
      <c r="K26" s="93"/>
      <c r="L26" s="86"/>
      <c r="M26" s="51"/>
      <c r="N26" s="95"/>
      <c r="O26" s="57"/>
      <c r="P26" s="90"/>
      <c r="Q26" s="96"/>
      <c r="R26" s="108"/>
      <c r="S26" s="90"/>
      <c r="T26" s="8"/>
      <c r="U26" s="9"/>
      <c r="V26" s="10"/>
    </row>
    <row r="27" spans="1:22" s="6" customFormat="1" ht="22.5" customHeight="1">
      <c r="A27" s="36">
        <v>5</v>
      </c>
      <c r="B27" s="85"/>
      <c r="C27" s="52"/>
      <c r="D27" s="93"/>
      <c r="E27" s="93"/>
      <c r="F27" s="52"/>
      <c r="G27" s="93"/>
      <c r="H27" s="93"/>
      <c r="I27" s="44"/>
      <c r="J27" s="93"/>
      <c r="K27" s="93"/>
      <c r="L27" s="86"/>
      <c r="M27" s="51"/>
      <c r="N27" s="95"/>
      <c r="O27" s="56"/>
      <c r="P27" s="90"/>
      <c r="Q27" s="96"/>
      <c r="R27" s="108"/>
      <c r="S27" s="90"/>
      <c r="T27" s="8"/>
      <c r="U27" s="9"/>
      <c r="V27" s="10"/>
    </row>
    <row r="28" spans="1:22" s="6" customFormat="1" ht="22.5" customHeight="1">
      <c r="A28" s="36">
        <v>6</v>
      </c>
      <c r="B28" s="85"/>
      <c r="C28" s="52"/>
      <c r="D28" s="93"/>
      <c r="E28" s="93"/>
      <c r="F28" s="52"/>
      <c r="G28" s="93"/>
      <c r="H28" s="93"/>
      <c r="I28" s="44"/>
      <c r="J28" s="93"/>
      <c r="K28" s="93"/>
      <c r="L28" s="86"/>
      <c r="M28" s="51"/>
      <c r="N28" s="95"/>
      <c r="O28" s="56"/>
      <c r="P28" s="90"/>
      <c r="Q28" s="96"/>
      <c r="R28" s="108"/>
      <c r="S28" s="90"/>
      <c r="T28" s="8"/>
      <c r="U28" s="9"/>
      <c r="V28" s="10"/>
    </row>
    <row r="29" spans="1:22" s="6" customFormat="1" ht="22.5" customHeight="1">
      <c r="A29" s="36">
        <v>7</v>
      </c>
      <c r="B29" s="85"/>
      <c r="C29" s="52"/>
      <c r="D29" s="93"/>
      <c r="E29" s="93"/>
      <c r="F29" s="52"/>
      <c r="G29" s="93"/>
      <c r="H29" s="93"/>
      <c r="I29" s="44"/>
      <c r="J29" s="93"/>
      <c r="K29" s="93"/>
      <c r="L29" s="86"/>
      <c r="M29" s="51"/>
      <c r="N29" s="95"/>
      <c r="O29" s="56"/>
      <c r="P29" s="90"/>
      <c r="Q29" s="96"/>
      <c r="R29" s="108"/>
      <c r="S29" s="90"/>
      <c r="T29" s="8"/>
      <c r="U29" s="9"/>
      <c r="V29" s="10"/>
    </row>
    <row r="30" spans="1:22" s="6" customFormat="1" ht="22.5" customHeight="1">
      <c r="A30" s="36">
        <v>8</v>
      </c>
      <c r="B30" s="85"/>
      <c r="C30" s="52"/>
      <c r="D30" s="93"/>
      <c r="E30" s="93"/>
      <c r="F30" s="52"/>
      <c r="G30" s="93"/>
      <c r="H30" s="93"/>
      <c r="I30" s="44"/>
      <c r="J30" s="93"/>
      <c r="K30" s="93"/>
      <c r="L30" s="86"/>
      <c r="M30" s="51"/>
      <c r="N30" s="95"/>
      <c r="O30" s="56"/>
      <c r="P30" s="90"/>
      <c r="Q30" s="96"/>
      <c r="R30" s="108"/>
      <c r="S30" s="90"/>
      <c r="T30" s="8"/>
      <c r="U30" s="9"/>
      <c r="V30" s="10"/>
    </row>
    <row r="31" spans="1:22" s="6" customFormat="1" ht="22.5" customHeight="1">
      <c r="A31" s="36">
        <v>9</v>
      </c>
      <c r="B31" s="32"/>
      <c r="C31" s="52"/>
      <c r="D31" s="37"/>
      <c r="E31" s="37"/>
      <c r="F31" s="45"/>
      <c r="G31" s="37"/>
      <c r="H31" s="37"/>
      <c r="I31" s="43"/>
      <c r="J31" s="37"/>
      <c r="K31" s="37"/>
      <c r="L31" s="86"/>
      <c r="M31" s="47"/>
      <c r="N31" s="39"/>
      <c r="O31" s="56"/>
      <c r="P31" s="90"/>
      <c r="Q31" s="42"/>
      <c r="R31" s="108"/>
      <c r="S31" s="90"/>
      <c r="T31" s="8"/>
      <c r="U31" s="9"/>
      <c r="V31" s="10"/>
    </row>
    <row r="32" spans="1:22" s="6" customFormat="1" ht="22.5" customHeight="1">
      <c r="A32" s="36">
        <v>10</v>
      </c>
      <c r="B32" s="32"/>
      <c r="C32" s="52"/>
      <c r="D32" s="37"/>
      <c r="E32" s="37"/>
      <c r="F32" s="45"/>
      <c r="G32" s="37"/>
      <c r="H32" s="37"/>
      <c r="I32" s="43"/>
      <c r="J32" s="37"/>
      <c r="K32" s="37"/>
      <c r="L32" s="86"/>
      <c r="M32" s="46"/>
      <c r="N32" s="39"/>
      <c r="O32" s="56"/>
      <c r="P32" s="90"/>
      <c r="Q32" s="42"/>
      <c r="R32" s="108"/>
      <c r="S32" s="90"/>
      <c r="T32" s="8"/>
      <c r="U32" s="9"/>
      <c r="V32" s="10"/>
    </row>
    <row r="33" spans="1:22" s="6" customFormat="1" ht="22.5" customHeight="1">
      <c r="A33" s="36">
        <v>11</v>
      </c>
      <c r="B33" s="32"/>
      <c r="C33" s="45"/>
      <c r="D33" s="37"/>
      <c r="E33" s="37"/>
      <c r="F33" s="45"/>
      <c r="G33" s="37"/>
      <c r="H33" s="37"/>
      <c r="I33" s="43"/>
      <c r="J33" s="37"/>
      <c r="K33" s="37"/>
      <c r="L33" s="86"/>
      <c r="M33" s="46"/>
      <c r="N33" s="39"/>
      <c r="O33" s="57"/>
      <c r="P33" s="90"/>
      <c r="Q33" s="42"/>
      <c r="R33" s="108"/>
      <c r="S33" s="90"/>
      <c r="T33" s="8"/>
      <c r="U33" s="9"/>
      <c r="V33" s="10"/>
    </row>
    <row r="34" spans="1:22" s="6" customFormat="1" ht="22.5" customHeight="1">
      <c r="A34" s="36">
        <v>12</v>
      </c>
      <c r="B34" s="32"/>
      <c r="C34" s="52"/>
      <c r="D34" s="37"/>
      <c r="E34" s="37"/>
      <c r="F34" s="45"/>
      <c r="G34" s="37"/>
      <c r="H34" s="37"/>
      <c r="I34" s="43"/>
      <c r="J34" s="37"/>
      <c r="K34" s="37"/>
      <c r="L34" s="86"/>
      <c r="M34" s="46"/>
      <c r="N34" s="39"/>
      <c r="O34" s="56"/>
      <c r="P34" s="90"/>
      <c r="Q34" s="42"/>
      <c r="R34" s="108"/>
      <c r="S34" s="90"/>
      <c r="T34" s="8"/>
      <c r="U34" s="9"/>
      <c r="V34" s="10"/>
    </row>
    <row r="35" spans="1:22" s="6" customFormat="1" ht="22.5" customHeight="1">
      <c r="A35" s="36">
        <v>13</v>
      </c>
      <c r="B35" s="32"/>
      <c r="C35" s="45"/>
      <c r="D35" s="37"/>
      <c r="E35" s="37"/>
      <c r="F35" s="45"/>
      <c r="G35" s="37"/>
      <c r="H35" s="37"/>
      <c r="I35" s="43"/>
      <c r="J35" s="37"/>
      <c r="K35" s="37"/>
      <c r="L35" s="86"/>
      <c r="M35" s="46"/>
      <c r="N35" s="39"/>
      <c r="O35" s="56"/>
      <c r="P35" s="90"/>
      <c r="Q35" s="42"/>
      <c r="R35" s="108"/>
      <c r="S35" s="90"/>
      <c r="T35" s="8"/>
      <c r="U35" s="9"/>
      <c r="V35" s="10"/>
    </row>
    <row r="36" spans="1:22" s="6" customFormat="1" ht="22.5" customHeight="1">
      <c r="A36" s="36">
        <v>14</v>
      </c>
      <c r="B36" s="32"/>
      <c r="C36" s="52"/>
      <c r="D36" s="37"/>
      <c r="E36" s="37"/>
      <c r="F36" s="45"/>
      <c r="G36" s="37"/>
      <c r="H36" s="37"/>
      <c r="I36" s="43"/>
      <c r="J36" s="37"/>
      <c r="K36" s="37"/>
      <c r="L36" s="86"/>
      <c r="M36" s="46"/>
      <c r="N36" s="39"/>
      <c r="O36" s="56"/>
      <c r="P36" s="90"/>
      <c r="Q36" s="42"/>
      <c r="R36" s="108"/>
      <c r="S36" s="90"/>
      <c r="T36" s="8"/>
      <c r="U36" s="9"/>
      <c r="V36" s="10"/>
    </row>
    <row r="37" spans="1:22" s="6" customFormat="1" ht="22.5" customHeight="1">
      <c r="A37" s="36">
        <v>15</v>
      </c>
      <c r="B37" s="32"/>
      <c r="C37" s="52"/>
      <c r="D37" s="37"/>
      <c r="E37" s="37"/>
      <c r="F37" s="45"/>
      <c r="G37" s="37"/>
      <c r="H37" s="37"/>
      <c r="I37" s="43"/>
      <c r="J37" s="37"/>
      <c r="K37" s="37"/>
      <c r="L37" s="86"/>
      <c r="M37" s="46"/>
      <c r="N37" s="39"/>
      <c r="O37" s="56"/>
      <c r="P37" s="90"/>
      <c r="Q37" s="42"/>
      <c r="R37" s="108"/>
      <c r="S37" s="90"/>
      <c r="T37" s="8"/>
      <c r="U37" s="9"/>
      <c r="V37" s="10"/>
    </row>
    <row r="38" spans="1:22" s="6" customFormat="1" ht="22.5" customHeight="1">
      <c r="A38" s="36">
        <v>16</v>
      </c>
      <c r="B38" s="32"/>
      <c r="C38" s="52"/>
      <c r="D38" s="37"/>
      <c r="E38" s="37"/>
      <c r="F38" s="45"/>
      <c r="G38" s="37"/>
      <c r="H38" s="37"/>
      <c r="I38" s="43"/>
      <c r="J38" s="37"/>
      <c r="K38" s="37"/>
      <c r="L38" s="86"/>
      <c r="M38" s="46"/>
      <c r="N38" s="39"/>
      <c r="O38" s="57"/>
      <c r="P38" s="90"/>
      <c r="Q38" s="42"/>
      <c r="R38" s="108"/>
      <c r="S38" s="90"/>
      <c r="T38" s="8"/>
      <c r="U38" s="9"/>
      <c r="V38" s="10"/>
    </row>
    <row r="39" spans="1:22" s="6" customFormat="1" ht="22.5" customHeight="1">
      <c r="A39" s="36">
        <v>17</v>
      </c>
      <c r="B39" s="32"/>
      <c r="C39" s="52"/>
      <c r="D39" s="37"/>
      <c r="E39" s="37"/>
      <c r="F39" s="45"/>
      <c r="G39" s="37"/>
      <c r="H39" s="37"/>
      <c r="I39" s="43"/>
      <c r="J39" s="37"/>
      <c r="K39" s="37"/>
      <c r="L39" s="86"/>
      <c r="M39" s="46"/>
      <c r="N39" s="39"/>
      <c r="O39" s="56"/>
      <c r="P39" s="90"/>
      <c r="Q39" s="42"/>
      <c r="R39" s="108"/>
      <c r="S39" s="90"/>
      <c r="T39" s="8"/>
      <c r="U39" s="9"/>
      <c r="V39" s="10"/>
    </row>
    <row r="40" spans="1:22" s="6" customFormat="1" ht="22.5" customHeight="1">
      <c r="A40" s="36">
        <v>18</v>
      </c>
      <c r="B40" s="32"/>
      <c r="C40" s="52"/>
      <c r="D40" s="37"/>
      <c r="E40" s="37"/>
      <c r="F40" s="45"/>
      <c r="G40" s="37"/>
      <c r="H40" s="37"/>
      <c r="I40" s="43"/>
      <c r="J40" s="37"/>
      <c r="K40" s="37"/>
      <c r="L40" s="86"/>
      <c r="M40" s="46"/>
      <c r="N40" s="39"/>
      <c r="O40" s="56"/>
      <c r="P40" s="90"/>
      <c r="Q40" s="42"/>
      <c r="R40" s="108"/>
      <c r="S40" s="90"/>
      <c r="T40" s="8"/>
      <c r="U40" s="9"/>
      <c r="V40" s="10"/>
    </row>
    <row r="41" spans="1:22" s="6" customFormat="1" ht="22.5" customHeight="1">
      <c r="A41" s="36">
        <v>19</v>
      </c>
      <c r="B41" s="32"/>
      <c r="C41" s="52"/>
      <c r="D41" s="37"/>
      <c r="E41" s="37"/>
      <c r="F41" s="45"/>
      <c r="G41" s="37"/>
      <c r="H41" s="37"/>
      <c r="I41" s="43"/>
      <c r="J41" s="37"/>
      <c r="K41" s="37"/>
      <c r="L41" s="86"/>
      <c r="M41" s="46"/>
      <c r="N41" s="39"/>
      <c r="O41" s="57"/>
      <c r="P41" s="90"/>
      <c r="Q41" s="42"/>
      <c r="R41" s="108"/>
      <c r="S41" s="90"/>
      <c r="T41" s="8"/>
      <c r="U41" s="9"/>
      <c r="V41" s="10"/>
    </row>
    <row r="42" spans="1:22" s="6" customFormat="1" ht="22.5" customHeight="1">
      <c r="A42" s="36">
        <v>20</v>
      </c>
      <c r="B42" s="32"/>
      <c r="C42" s="45"/>
      <c r="D42" s="37"/>
      <c r="E42" s="37"/>
      <c r="F42" s="45"/>
      <c r="G42" s="37"/>
      <c r="H42" s="37"/>
      <c r="I42" s="43"/>
      <c r="J42" s="37"/>
      <c r="K42" s="37"/>
      <c r="L42" s="86"/>
      <c r="M42" s="46"/>
      <c r="N42" s="39"/>
      <c r="O42" s="57"/>
      <c r="P42" s="90"/>
      <c r="Q42" s="42"/>
      <c r="R42" s="108"/>
      <c r="S42" s="90"/>
      <c r="T42" s="8"/>
      <c r="U42" s="9"/>
      <c r="V42" s="10"/>
    </row>
    <row r="43" spans="1:22" s="6" customFormat="1" ht="22.5" customHeight="1">
      <c r="A43" s="36">
        <v>21</v>
      </c>
      <c r="B43" s="32"/>
      <c r="C43" s="45"/>
      <c r="D43" s="37"/>
      <c r="E43" s="37"/>
      <c r="F43" s="45"/>
      <c r="G43" s="37"/>
      <c r="H43" s="37"/>
      <c r="I43" s="43"/>
      <c r="J43" s="37"/>
      <c r="K43" s="37"/>
      <c r="L43" s="86"/>
      <c r="M43" s="46"/>
      <c r="N43" s="39"/>
      <c r="O43" s="56"/>
      <c r="P43" s="90"/>
      <c r="Q43" s="42"/>
      <c r="R43" s="108"/>
      <c r="S43" s="90"/>
      <c r="T43" s="8"/>
      <c r="U43" s="9"/>
      <c r="V43" s="10"/>
    </row>
    <row r="44" spans="1:22" s="6" customFormat="1" ht="22.5" customHeight="1">
      <c r="A44" s="36">
        <v>22</v>
      </c>
      <c r="B44" s="32"/>
      <c r="C44" s="52"/>
      <c r="D44" s="37"/>
      <c r="E44" s="37"/>
      <c r="F44" s="45"/>
      <c r="G44" s="37"/>
      <c r="H44" s="37"/>
      <c r="I44" s="43"/>
      <c r="J44" s="37"/>
      <c r="K44" s="37"/>
      <c r="L44" s="86"/>
      <c r="M44" s="46"/>
      <c r="N44" s="39"/>
      <c r="O44" s="56"/>
      <c r="P44" s="90"/>
      <c r="Q44" s="42"/>
      <c r="R44" s="108"/>
      <c r="S44" s="90"/>
      <c r="T44" s="8"/>
      <c r="U44" s="9"/>
      <c r="V44" s="10"/>
    </row>
    <row r="45" spans="1:22" s="6" customFormat="1" ht="22.5" customHeight="1">
      <c r="A45" s="36">
        <v>23</v>
      </c>
      <c r="B45" s="32"/>
      <c r="C45" s="45"/>
      <c r="D45" s="37"/>
      <c r="E45" s="37"/>
      <c r="F45" s="45"/>
      <c r="G45" s="37"/>
      <c r="H45" s="37"/>
      <c r="I45" s="43"/>
      <c r="J45" s="37"/>
      <c r="K45" s="37"/>
      <c r="L45" s="86"/>
      <c r="M45" s="48"/>
      <c r="N45" s="39"/>
      <c r="O45" s="58"/>
      <c r="P45" s="90"/>
      <c r="Q45" s="42"/>
      <c r="R45" s="108"/>
      <c r="S45" s="90"/>
      <c r="T45" s="8"/>
      <c r="U45" s="9"/>
      <c r="V45" s="10"/>
    </row>
    <row r="46" spans="1:22" s="6" customFormat="1" ht="22.5" customHeight="1">
      <c r="A46" s="36">
        <v>24</v>
      </c>
      <c r="B46" s="32"/>
      <c r="C46" s="52"/>
      <c r="D46" s="37"/>
      <c r="E46" s="37"/>
      <c r="F46" s="45"/>
      <c r="G46" s="37"/>
      <c r="H46" s="37"/>
      <c r="I46" s="43"/>
      <c r="J46" s="37"/>
      <c r="K46" s="37"/>
      <c r="L46" s="86"/>
      <c r="M46" s="46"/>
      <c r="N46" s="39"/>
      <c r="O46" s="56"/>
      <c r="P46" s="90"/>
      <c r="Q46" s="42"/>
      <c r="R46" s="108"/>
      <c r="S46" s="90"/>
      <c r="T46" s="8"/>
      <c r="U46" s="9"/>
      <c r="V46" s="10"/>
    </row>
    <row r="47" spans="1:22" s="6" customFormat="1" ht="22.5" customHeight="1">
      <c r="A47" s="36">
        <v>25</v>
      </c>
      <c r="B47" s="32"/>
      <c r="C47" s="52"/>
      <c r="D47" s="37"/>
      <c r="E47" s="37"/>
      <c r="F47" s="45"/>
      <c r="G47" s="37"/>
      <c r="H47" s="37"/>
      <c r="I47" s="43"/>
      <c r="J47" s="37"/>
      <c r="K47" s="37"/>
      <c r="L47" s="86"/>
      <c r="M47" s="46"/>
      <c r="N47" s="39"/>
      <c r="O47" s="57"/>
      <c r="P47" s="90"/>
      <c r="Q47" s="42"/>
      <c r="R47" s="108"/>
      <c r="S47" s="90"/>
      <c r="T47" s="8"/>
      <c r="U47" s="9"/>
      <c r="V47" s="10"/>
    </row>
    <row r="48" spans="1:22" s="6" customFormat="1" ht="22.5" customHeight="1">
      <c r="A48" s="36">
        <v>26</v>
      </c>
      <c r="B48" s="32"/>
      <c r="C48" s="52"/>
      <c r="D48" s="37"/>
      <c r="E48" s="37"/>
      <c r="F48" s="45"/>
      <c r="G48" s="37"/>
      <c r="H48" s="37"/>
      <c r="I48" s="43"/>
      <c r="J48" s="37"/>
      <c r="K48" s="37"/>
      <c r="L48" s="86"/>
      <c r="M48" s="46"/>
      <c r="N48" s="39"/>
      <c r="O48" s="56"/>
      <c r="P48" s="90"/>
      <c r="Q48" s="42"/>
      <c r="R48" s="108"/>
      <c r="S48" s="90"/>
      <c r="T48" s="8"/>
      <c r="U48" s="9"/>
      <c r="V48" s="10"/>
    </row>
    <row r="49" spans="1:22" s="6" customFormat="1" ht="22.5" customHeight="1">
      <c r="A49" s="36">
        <v>27</v>
      </c>
      <c r="B49" s="32"/>
      <c r="C49" s="52"/>
      <c r="D49" s="37"/>
      <c r="E49" s="37"/>
      <c r="F49" s="45"/>
      <c r="G49" s="37"/>
      <c r="H49" s="37"/>
      <c r="I49" s="43"/>
      <c r="J49" s="37"/>
      <c r="K49" s="37"/>
      <c r="L49" s="86"/>
      <c r="M49" s="46"/>
      <c r="N49" s="39"/>
      <c r="O49" s="56"/>
      <c r="P49" s="90"/>
      <c r="Q49" s="42"/>
      <c r="R49" s="108"/>
      <c r="S49" s="90"/>
      <c r="T49" s="8"/>
      <c r="U49" s="9"/>
      <c r="V49" s="10"/>
    </row>
    <row r="50" spans="1:22" s="6" customFormat="1" ht="22.5" customHeight="1">
      <c r="A50" s="36">
        <v>28</v>
      </c>
      <c r="B50" s="32"/>
      <c r="C50" s="52"/>
      <c r="D50" s="37"/>
      <c r="E50" s="37"/>
      <c r="F50" s="45"/>
      <c r="G50" s="37"/>
      <c r="H50" s="37"/>
      <c r="I50" s="43"/>
      <c r="J50" s="37"/>
      <c r="K50" s="37"/>
      <c r="L50" s="86"/>
      <c r="M50" s="46"/>
      <c r="N50" s="39"/>
      <c r="O50" s="56"/>
      <c r="P50" s="90"/>
      <c r="Q50" s="42"/>
      <c r="R50" s="108"/>
      <c r="S50" s="90"/>
      <c r="T50" s="8"/>
      <c r="U50" s="9"/>
      <c r="V50" s="10"/>
    </row>
    <row r="51" spans="1:22" s="6" customFormat="1" ht="22.5" customHeight="1">
      <c r="A51" s="36">
        <v>29</v>
      </c>
      <c r="B51" s="32"/>
      <c r="C51" s="52"/>
      <c r="D51" s="37"/>
      <c r="E51" s="37"/>
      <c r="F51" s="45"/>
      <c r="G51" s="37"/>
      <c r="H51" s="37"/>
      <c r="I51" s="43"/>
      <c r="J51" s="37"/>
      <c r="K51" s="37"/>
      <c r="L51" s="86"/>
      <c r="M51" s="46"/>
      <c r="N51" s="39"/>
      <c r="O51" s="56"/>
      <c r="P51" s="90"/>
      <c r="Q51" s="42"/>
      <c r="R51" s="108"/>
      <c r="S51" s="90"/>
      <c r="T51" s="8"/>
      <c r="U51" s="9"/>
      <c r="V51" s="10"/>
    </row>
    <row r="52" spans="1:22" s="6" customFormat="1" ht="22.5" customHeight="1">
      <c r="A52" s="36">
        <v>30</v>
      </c>
      <c r="B52" s="32"/>
      <c r="C52" s="52"/>
      <c r="D52" s="37"/>
      <c r="E52" s="37"/>
      <c r="F52" s="45"/>
      <c r="G52" s="37"/>
      <c r="H52" s="37"/>
      <c r="I52" s="43"/>
      <c r="J52" s="37"/>
      <c r="K52" s="37"/>
      <c r="L52" s="86"/>
      <c r="M52" s="46"/>
      <c r="N52" s="39"/>
      <c r="O52" s="56"/>
      <c r="P52" s="90"/>
      <c r="Q52" s="42"/>
      <c r="R52" s="108"/>
      <c r="S52" s="90"/>
      <c r="T52" s="8"/>
      <c r="U52" s="9"/>
      <c r="V52" s="10"/>
    </row>
    <row r="53" spans="1:22" s="6" customFormat="1" ht="22.5" customHeight="1">
      <c r="A53" s="36">
        <v>31</v>
      </c>
      <c r="B53" s="32"/>
      <c r="C53" s="52"/>
      <c r="D53" s="37"/>
      <c r="E53" s="37"/>
      <c r="F53" s="45"/>
      <c r="G53" s="37"/>
      <c r="H53" s="37"/>
      <c r="I53" s="43"/>
      <c r="J53" s="37"/>
      <c r="K53" s="37"/>
      <c r="L53" s="86"/>
      <c r="M53" s="46"/>
      <c r="N53" s="39"/>
      <c r="O53" s="56"/>
      <c r="P53" s="90"/>
      <c r="Q53" s="42"/>
      <c r="R53" s="108"/>
      <c r="S53" s="90"/>
      <c r="T53" s="8"/>
      <c r="U53" s="9"/>
      <c r="V53" s="10"/>
    </row>
    <row r="54" spans="1:22" s="6" customFormat="1" ht="22.5" customHeight="1">
      <c r="A54" s="36">
        <v>32</v>
      </c>
      <c r="B54" s="32"/>
      <c r="C54" s="52"/>
      <c r="D54" s="37"/>
      <c r="E54" s="37"/>
      <c r="F54" s="45"/>
      <c r="G54" s="37"/>
      <c r="H54" s="37"/>
      <c r="I54" s="43"/>
      <c r="J54" s="37"/>
      <c r="K54" s="37"/>
      <c r="L54" s="86"/>
      <c r="M54" s="46"/>
      <c r="N54" s="39"/>
      <c r="O54" s="56"/>
      <c r="P54" s="90"/>
      <c r="Q54" s="42"/>
      <c r="R54" s="108"/>
      <c r="S54" s="90"/>
      <c r="T54" s="8"/>
      <c r="U54" s="9"/>
      <c r="V54" s="10"/>
    </row>
    <row r="55" spans="1:22" s="6" customFormat="1" ht="22.5" customHeight="1">
      <c r="A55" s="36">
        <v>33</v>
      </c>
      <c r="B55" s="32"/>
      <c r="C55" s="52"/>
      <c r="D55" s="37"/>
      <c r="E55" s="37"/>
      <c r="F55" s="45"/>
      <c r="G55" s="37"/>
      <c r="H55" s="37"/>
      <c r="I55" s="43"/>
      <c r="J55" s="37"/>
      <c r="K55" s="37"/>
      <c r="L55" s="86"/>
      <c r="M55" s="46"/>
      <c r="N55" s="39"/>
      <c r="O55" s="56"/>
      <c r="P55" s="90"/>
      <c r="Q55" s="42"/>
      <c r="R55" s="108"/>
      <c r="S55" s="90"/>
      <c r="T55" s="8"/>
      <c r="U55" s="9"/>
      <c r="V55" s="10"/>
    </row>
    <row r="56" spans="1:22" s="6" customFormat="1" ht="22.5" customHeight="1">
      <c r="A56" s="36">
        <v>34</v>
      </c>
      <c r="B56" s="32"/>
      <c r="C56" s="52"/>
      <c r="D56" s="37"/>
      <c r="E56" s="37"/>
      <c r="F56" s="45"/>
      <c r="G56" s="37"/>
      <c r="H56" s="37"/>
      <c r="I56" s="43"/>
      <c r="J56" s="37"/>
      <c r="K56" s="37"/>
      <c r="L56" s="86"/>
      <c r="M56" s="46"/>
      <c r="N56" s="39"/>
      <c r="O56" s="56"/>
      <c r="P56" s="90"/>
      <c r="Q56" s="42"/>
      <c r="R56" s="108"/>
      <c r="S56" s="90"/>
      <c r="T56" s="8"/>
      <c r="U56" s="9"/>
      <c r="V56" s="10"/>
    </row>
    <row r="57" spans="1:22" s="6" customFormat="1" ht="22.5" customHeight="1">
      <c r="A57" s="36">
        <v>35</v>
      </c>
      <c r="B57" s="32"/>
      <c r="C57" s="52"/>
      <c r="D57" s="37"/>
      <c r="E57" s="37"/>
      <c r="F57" s="45"/>
      <c r="G57" s="37"/>
      <c r="H57" s="37"/>
      <c r="I57" s="43"/>
      <c r="J57" s="37"/>
      <c r="K57" s="37"/>
      <c r="L57" s="86"/>
      <c r="M57" s="46"/>
      <c r="N57" s="39"/>
      <c r="O57" s="56"/>
      <c r="P57" s="90"/>
      <c r="Q57" s="42"/>
      <c r="R57" s="108"/>
      <c r="S57" s="90"/>
      <c r="T57" s="8"/>
      <c r="U57" s="9"/>
      <c r="V57" s="10"/>
    </row>
    <row r="58" spans="1:22" s="6" customFormat="1" ht="22.5" customHeight="1">
      <c r="A58" s="36">
        <v>36</v>
      </c>
      <c r="B58" s="32"/>
      <c r="C58" s="52"/>
      <c r="D58" s="37"/>
      <c r="E58" s="37"/>
      <c r="F58" s="45"/>
      <c r="G58" s="37"/>
      <c r="H58" s="37"/>
      <c r="I58" s="43"/>
      <c r="J58" s="37"/>
      <c r="K58" s="37"/>
      <c r="L58" s="86"/>
      <c r="M58" s="46"/>
      <c r="N58" s="39"/>
      <c r="O58" s="57"/>
      <c r="P58" s="90"/>
      <c r="Q58" s="42"/>
      <c r="R58" s="108"/>
      <c r="S58" s="90"/>
      <c r="T58" s="8"/>
      <c r="U58" s="9"/>
      <c r="V58" s="10"/>
    </row>
    <row r="59" spans="1:22" s="6" customFormat="1" ht="22.5" customHeight="1">
      <c r="A59" s="36">
        <v>37</v>
      </c>
      <c r="B59" s="32"/>
      <c r="C59" s="52"/>
      <c r="D59" s="37"/>
      <c r="E59" s="37"/>
      <c r="F59" s="52"/>
      <c r="G59" s="37"/>
      <c r="H59" s="37"/>
      <c r="I59" s="44"/>
      <c r="J59" s="37"/>
      <c r="K59" s="37"/>
      <c r="L59" s="86"/>
      <c r="M59" s="49"/>
      <c r="N59" s="39"/>
      <c r="O59" s="56"/>
      <c r="P59" s="90"/>
      <c r="Q59" s="42"/>
      <c r="R59" s="108"/>
      <c r="S59" s="90"/>
      <c r="T59" s="8"/>
      <c r="U59" s="9"/>
      <c r="V59" s="10"/>
    </row>
    <row r="60" spans="1:22" s="6" customFormat="1" ht="22.5" customHeight="1">
      <c r="A60" s="36">
        <v>38</v>
      </c>
      <c r="B60" s="32"/>
      <c r="C60" s="52"/>
      <c r="D60" s="37"/>
      <c r="E60" s="37"/>
      <c r="F60" s="52"/>
      <c r="G60" s="37"/>
      <c r="H60" s="37"/>
      <c r="I60" s="44"/>
      <c r="J60" s="37"/>
      <c r="K60" s="37"/>
      <c r="L60" s="86"/>
      <c r="M60" s="49"/>
      <c r="N60" s="39"/>
      <c r="O60" s="56"/>
      <c r="P60" s="90"/>
      <c r="Q60" s="42"/>
      <c r="R60" s="108"/>
      <c r="S60" s="90"/>
      <c r="T60" s="8"/>
      <c r="U60" s="9"/>
      <c r="V60" s="10"/>
    </row>
    <row r="61" spans="1:22" s="6" customFormat="1" ht="22.5" customHeight="1">
      <c r="A61" s="36">
        <v>39</v>
      </c>
      <c r="B61" s="32"/>
      <c r="C61" s="52"/>
      <c r="D61" s="37"/>
      <c r="E61" s="37"/>
      <c r="F61" s="52"/>
      <c r="G61" s="37"/>
      <c r="H61" s="37"/>
      <c r="I61" s="44"/>
      <c r="J61" s="37"/>
      <c r="K61" s="37"/>
      <c r="L61" s="86"/>
      <c r="M61" s="49"/>
      <c r="N61" s="39"/>
      <c r="O61" s="56"/>
      <c r="P61" s="90"/>
      <c r="Q61" s="42"/>
      <c r="R61" s="108"/>
      <c r="S61" s="90"/>
      <c r="T61" s="8"/>
      <c r="U61" s="9"/>
      <c r="V61" s="10"/>
    </row>
    <row r="62" spans="1:22" s="6" customFormat="1" ht="22.5" customHeight="1">
      <c r="A62" s="36">
        <v>40</v>
      </c>
      <c r="B62" s="32"/>
      <c r="C62" s="52"/>
      <c r="D62" s="37"/>
      <c r="E62" s="37"/>
      <c r="F62" s="52"/>
      <c r="G62" s="37"/>
      <c r="H62" s="37"/>
      <c r="I62" s="44"/>
      <c r="J62" s="37"/>
      <c r="K62" s="37"/>
      <c r="L62" s="86"/>
      <c r="M62" s="50"/>
      <c r="N62" s="39"/>
      <c r="O62" s="57"/>
      <c r="P62" s="90"/>
      <c r="Q62" s="42"/>
      <c r="R62" s="108"/>
      <c r="S62" s="90"/>
      <c r="T62" s="8"/>
      <c r="U62" s="9"/>
      <c r="V62" s="10"/>
    </row>
    <row r="63" spans="1:22" s="6" customFormat="1" ht="22.5" customHeight="1">
      <c r="A63" s="36">
        <v>41</v>
      </c>
      <c r="B63" s="32"/>
      <c r="C63" s="52"/>
      <c r="D63" s="37"/>
      <c r="E63" s="37"/>
      <c r="F63" s="52"/>
      <c r="G63" s="37"/>
      <c r="H63" s="37"/>
      <c r="I63" s="44"/>
      <c r="J63" s="37"/>
      <c r="K63" s="37"/>
      <c r="L63" s="86"/>
      <c r="M63" s="49"/>
      <c r="N63" s="39"/>
      <c r="O63" s="56"/>
      <c r="P63" s="90"/>
      <c r="Q63" s="42"/>
      <c r="R63" s="108"/>
      <c r="S63" s="90"/>
      <c r="T63" s="8"/>
      <c r="U63" s="9"/>
      <c r="V63" s="10"/>
    </row>
    <row r="64" spans="1:22" s="6" customFormat="1" ht="22.5" customHeight="1">
      <c r="A64" s="36">
        <v>42</v>
      </c>
      <c r="B64" s="32"/>
      <c r="C64" s="52"/>
      <c r="D64" s="37"/>
      <c r="E64" s="37"/>
      <c r="F64" s="52"/>
      <c r="G64" s="37"/>
      <c r="H64" s="37"/>
      <c r="I64" s="44"/>
      <c r="J64" s="37"/>
      <c r="K64" s="37"/>
      <c r="L64" s="86"/>
      <c r="M64" s="51"/>
      <c r="N64" s="39"/>
      <c r="O64" s="56"/>
      <c r="P64" s="90"/>
      <c r="Q64" s="42"/>
      <c r="R64" s="108"/>
      <c r="S64" s="90"/>
      <c r="T64" s="8"/>
      <c r="U64" s="9"/>
      <c r="V64" s="10"/>
    </row>
    <row r="65" spans="1:38" s="6" customFormat="1" ht="22.5" customHeight="1">
      <c r="A65" s="36">
        <v>43</v>
      </c>
      <c r="B65" s="32"/>
      <c r="C65" s="52"/>
      <c r="D65" s="37"/>
      <c r="E65" s="37"/>
      <c r="F65" s="52"/>
      <c r="G65" s="37"/>
      <c r="H65" s="37"/>
      <c r="I65" s="44"/>
      <c r="J65" s="37"/>
      <c r="K65" s="37"/>
      <c r="L65" s="86"/>
      <c r="M65" s="49"/>
      <c r="N65" s="39"/>
      <c r="O65" s="56"/>
      <c r="P65" s="90"/>
      <c r="Q65" s="42"/>
      <c r="R65" s="108"/>
      <c r="S65" s="90"/>
      <c r="T65" s="8"/>
      <c r="U65" s="9"/>
      <c r="V65" s="10"/>
    </row>
    <row r="66" spans="1:38" s="6" customFormat="1" ht="22.5" customHeight="1">
      <c r="A66" s="36">
        <v>44</v>
      </c>
      <c r="B66" s="32"/>
      <c r="C66" s="52"/>
      <c r="D66" s="37"/>
      <c r="E66" s="37"/>
      <c r="F66" s="52"/>
      <c r="G66" s="37"/>
      <c r="H66" s="37"/>
      <c r="I66" s="44"/>
      <c r="J66" s="37"/>
      <c r="K66" s="37"/>
      <c r="L66" s="86"/>
      <c r="M66" s="49"/>
      <c r="N66" s="39"/>
      <c r="O66" s="56"/>
      <c r="P66" s="90"/>
      <c r="Q66" s="42"/>
      <c r="R66" s="108"/>
      <c r="S66" s="90"/>
      <c r="T66" s="8"/>
      <c r="U66" s="9"/>
      <c r="V66" s="10"/>
    </row>
    <row r="67" spans="1:38" s="6" customFormat="1" ht="22.5" customHeight="1">
      <c r="A67" s="36">
        <v>45</v>
      </c>
      <c r="B67" s="32"/>
      <c r="C67" s="52"/>
      <c r="D67" s="37"/>
      <c r="E67" s="37"/>
      <c r="F67" s="45"/>
      <c r="G67" s="37"/>
      <c r="H67" s="37"/>
      <c r="I67" s="43"/>
      <c r="J67" s="37"/>
      <c r="K67" s="37"/>
      <c r="L67" s="86"/>
      <c r="M67" s="46"/>
      <c r="N67" s="39"/>
      <c r="O67" s="57"/>
      <c r="P67" s="90"/>
      <c r="Q67" s="42"/>
      <c r="R67" s="108"/>
      <c r="S67" s="90"/>
      <c r="T67" s="8"/>
      <c r="U67" s="9"/>
      <c r="V67" s="10"/>
    </row>
    <row r="68" spans="1:38" s="6" customFormat="1" ht="22.5" customHeight="1">
      <c r="A68" s="36">
        <v>46</v>
      </c>
      <c r="B68" s="32"/>
      <c r="C68" s="45"/>
      <c r="D68" s="37"/>
      <c r="E68" s="37"/>
      <c r="F68" s="45"/>
      <c r="G68" s="37"/>
      <c r="H68" s="37"/>
      <c r="I68" s="43"/>
      <c r="J68" s="37"/>
      <c r="K68" s="37"/>
      <c r="L68" s="86"/>
      <c r="M68" s="50"/>
      <c r="N68" s="39"/>
      <c r="O68" s="57"/>
      <c r="P68" s="90"/>
      <c r="Q68" s="42"/>
      <c r="R68" s="108"/>
      <c r="S68" s="90"/>
      <c r="T68" s="8"/>
      <c r="U68" s="9"/>
      <c r="V68" s="10"/>
    </row>
    <row r="69" spans="1:38" s="6" customFormat="1" ht="22.5" customHeight="1">
      <c r="A69" s="36">
        <v>47</v>
      </c>
      <c r="B69" s="32"/>
      <c r="C69" s="45"/>
      <c r="D69" s="37"/>
      <c r="E69" s="37"/>
      <c r="F69" s="45"/>
      <c r="G69" s="37"/>
      <c r="H69" s="37"/>
      <c r="I69" s="43"/>
      <c r="J69" s="37"/>
      <c r="K69" s="37"/>
      <c r="L69" s="86"/>
      <c r="M69" s="46"/>
      <c r="N69" s="39"/>
      <c r="O69" s="57"/>
      <c r="P69" s="90"/>
      <c r="Q69" s="42"/>
      <c r="R69" s="108"/>
      <c r="S69" s="90"/>
      <c r="T69" s="8"/>
      <c r="U69" s="9"/>
      <c r="V69" s="10"/>
    </row>
    <row r="70" spans="1:38" s="6" customFormat="1" ht="22.5" customHeight="1">
      <c r="A70" s="36">
        <v>48</v>
      </c>
      <c r="B70" s="32"/>
      <c r="C70" s="52"/>
      <c r="D70" s="37"/>
      <c r="E70" s="37"/>
      <c r="F70" s="45"/>
      <c r="G70" s="37"/>
      <c r="H70" s="37"/>
      <c r="I70" s="43"/>
      <c r="J70" s="37"/>
      <c r="K70" s="37"/>
      <c r="L70" s="86"/>
      <c r="M70" s="46"/>
      <c r="N70" s="39"/>
      <c r="O70" s="56"/>
      <c r="P70" s="90"/>
      <c r="Q70" s="42"/>
      <c r="R70" s="108"/>
      <c r="S70" s="90"/>
      <c r="T70" s="8"/>
      <c r="U70" s="9"/>
      <c r="V70" s="10"/>
    </row>
    <row r="71" spans="1:38" s="6" customFormat="1" ht="22.5" customHeight="1">
      <c r="A71" s="36">
        <v>49</v>
      </c>
      <c r="B71" s="32"/>
      <c r="C71" s="52"/>
      <c r="D71" s="37"/>
      <c r="E71" s="37"/>
      <c r="F71" s="45"/>
      <c r="G71" s="37"/>
      <c r="H71" s="37"/>
      <c r="I71" s="43"/>
      <c r="J71" s="37"/>
      <c r="K71" s="37"/>
      <c r="L71" s="86"/>
      <c r="M71" s="46"/>
      <c r="N71" s="39"/>
      <c r="O71" s="56"/>
      <c r="P71" s="90"/>
      <c r="Q71" s="42"/>
      <c r="R71" s="108"/>
      <c r="S71" s="90"/>
      <c r="T71" s="8"/>
      <c r="U71" s="9"/>
      <c r="V71" s="10"/>
    </row>
    <row r="72" spans="1:38" s="6" customFormat="1" ht="22.5" customHeight="1">
      <c r="A72" s="36">
        <v>50</v>
      </c>
      <c r="B72" s="32"/>
      <c r="C72" s="52"/>
      <c r="D72" s="37"/>
      <c r="E72" s="37"/>
      <c r="F72" s="45"/>
      <c r="G72" s="37"/>
      <c r="H72" s="37"/>
      <c r="I72" s="43"/>
      <c r="J72" s="37"/>
      <c r="K72" s="37"/>
      <c r="L72" s="86"/>
      <c r="M72" s="46"/>
      <c r="N72" s="39"/>
      <c r="O72" s="57"/>
      <c r="P72" s="90"/>
      <c r="Q72" s="42"/>
      <c r="R72" s="108"/>
      <c r="S72" s="90"/>
      <c r="T72" s="8"/>
      <c r="U72" s="9"/>
      <c r="V72" s="10"/>
    </row>
    <row r="73" spans="1:38" ht="22.5" customHeight="1">
      <c r="A73" s="36">
        <v>51</v>
      </c>
      <c r="B73" s="32"/>
      <c r="C73" s="52"/>
      <c r="D73" s="37"/>
      <c r="E73" s="37"/>
      <c r="F73" s="45"/>
      <c r="G73" s="37"/>
      <c r="H73" s="37"/>
      <c r="I73" s="43"/>
      <c r="J73" s="37"/>
      <c r="K73" s="37"/>
      <c r="L73" s="86"/>
      <c r="M73" s="46"/>
      <c r="N73" s="39"/>
      <c r="O73" s="57"/>
      <c r="P73" s="90"/>
      <c r="Q73" s="42"/>
      <c r="R73" s="108"/>
      <c r="S73" s="90"/>
      <c r="T73" s="8"/>
      <c r="U73" s="9"/>
      <c r="V73" s="10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22.5" customHeight="1">
      <c r="A74" s="36">
        <v>52</v>
      </c>
      <c r="B74" s="32"/>
      <c r="C74" s="52"/>
      <c r="D74" s="37"/>
      <c r="E74" s="37"/>
      <c r="F74" s="45"/>
      <c r="G74" s="37"/>
      <c r="H74" s="37"/>
      <c r="I74" s="43"/>
      <c r="J74" s="37"/>
      <c r="K74" s="37"/>
      <c r="L74" s="86"/>
      <c r="M74" s="46"/>
      <c r="N74" s="39"/>
      <c r="O74" s="57"/>
      <c r="P74" s="90"/>
      <c r="Q74" s="42"/>
      <c r="R74" s="108"/>
      <c r="S74" s="90"/>
      <c r="T74" s="8"/>
      <c r="U74" s="9"/>
      <c r="V74" s="10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22.5" customHeight="1">
      <c r="A75" s="36">
        <v>53</v>
      </c>
      <c r="B75" s="32"/>
      <c r="C75" s="52"/>
      <c r="D75" s="37"/>
      <c r="E75" s="37"/>
      <c r="F75" s="45"/>
      <c r="G75" s="37"/>
      <c r="H75" s="37"/>
      <c r="I75" s="43"/>
      <c r="J75" s="37"/>
      <c r="K75" s="37"/>
      <c r="L75" s="86"/>
      <c r="M75" s="46"/>
      <c r="N75" s="39"/>
      <c r="O75" s="57"/>
      <c r="P75" s="90"/>
      <c r="Q75" s="42"/>
      <c r="R75" s="108"/>
      <c r="S75" s="90"/>
      <c r="T75" s="8"/>
      <c r="U75" s="9"/>
      <c r="V75" s="10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22.5" customHeight="1">
      <c r="A76" s="36">
        <v>54</v>
      </c>
      <c r="B76" s="32"/>
      <c r="C76" s="52"/>
      <c r="D76" s="37"/>
      <c r="E76" s="37"/>
      <c r="F76" s="45"/>
      <c r="G76" s="37"/>
      <c r="H76" s="37"/>
      <c r="I76" s="43"/>
      <c r="J76" s="37"/>
      <c r="K76" s="37"/>
      <c r="L76" s="86"/>
      <c r="M76" s="46"/>
      <c r="N76" s="39"/>
      <c r="O76" s="56"/>
      <c r="P76" s="90"/>
      <c r="Q76" s="42"/>
      <c r="R76" s="108"/>
      <c r="S76" s="90"/>
      <c r="T76" s="8"/>
      <c r="U76" s="9"/>
      <c r="V76" s="10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22.5" customHeight="1">
      <c r="A77" s="36">
        <v>55</v>
      </c>
      <c r="B77" s="32"/>
      <c r="C77" s="52"/>
      <c r="D77" s="37"/>
      <c r="E77" s="37"/>
      <c r="F77" s="52"/>
      <c r="G77" s="37"/>
      <c r="H77" s="37"/>
      <c r="I77" s="44"/>
      <c r="J77" s="37"/>
      <c r="K77" s="37"/>
      <c r="L77" s="86"/>
      <c r="M77" s="49"/>
      <c r="N77" s="39"/>
      <c r="O77" s="57"/>
      <c r="P77" s="90"/>
      <c r="Q77" s="42"/>
      <c r="R77" s="108"/>
      <c r="S77" s="90"/>
      <c r="T77" s="8"/>
      <c r="U77" s="9"/>
      <c r="V77" s="10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22.5" customHeight="1">
      <c r="A78" s="36">
        <v>56</v>
      </c>
      <c r="B78" s="32"/>
      <c r="C78" s="52"/>
      <c r="D78" s="37"/>
      <c r="E78" s="37"/>
      <c r="F78" s="52"/>
      <c r="G78" s="37"/>
      <c r="H78" s="37"/>
      <c r="I78" s="44"/>
      <c r="J78" s="37"/>
      <c r="K78" s="37"/>
      <c r="L78" s="86"/>
      <c r="M78" s="46"/>
      <c r="N78" s="39"/>
      <c r="O78" s="56"/>
      <c r="P78" s="90"/>
      <c r="Q78" s="42"/>
      <c r="R78" s="108"/>
      <c r="S78" s="90"/>
      <c r="T78" s="8"/>
      <c r="U78" s="9"/>
      <c r="V78" s="10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22.5" customHeight="1">
      <c r="A79" s="36">
        <v>57</v>
      </c>
      <c r="B79" s="32"/>
      <c r="C79" s="52"/>
      <c r="D79" s="37"/>
      <c r="E79" s="37"/>
      <c r="F79" s="52"/>
      <c r="G79" s="37"/>
      <c r="H79" s="37"/>
      <c r="I79" s="44"/>
      <c r="J79" s="37"/>
      <c r="K79" s="37"/>
      <c r="L79" s="86"/>
      <c r="M79" s="49"/>
      <c r="N79" s="39"/>
      <c r="O79" s="56"/>
      <c r="P79" s="90"/>
      <c r="Q79" s="42"/>
      <c r="R79" s="108"/>
      <c r="S79" s="90"/>
      <c r="T79" s="8"/>
      <c r="U79" s="9"/>
      <c r="V79" s="10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22.5" customHeight="1">
      <c r="A80" s="36">
        <v>58</v>
      </c>
      <c r="B80" s="32"/>
      <c r="C80" s="52"/>
      <c r="D80" s="37"/>
      <c r="E80" s="37"/>
      <c r="F80" s="52"/>
      <c r="G80" s="37"/>
      <c r="H80" s="37"/>
      <c r="I80" s="44"/>
      <c r="J80" s="37"/>
      <c r="K80" s="37"/>
      <c r="L80" s="86"/>
      <c r="M80" s="46"/>
      <c r="N80" s="39"/>
      <c r="O80" s="56"/>
      <c r="P80" s="90"/>
      <c r="Q80" s="42"/>
      <c r="R80" s="108"/>
      <c r="S80" s="90"/>
      <c r="T80" s="8"/>
      <c r="U80" s="9"/>
      <c r="V80" s="10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22.5" customHeight="1">
      <c r="A81" s="36">
        <v>59</v>
      </c>
      <c r="B81" s="32"/>
      <c r="C81" s="52"/>
      <c r="D81" s="37"/>
      <c r="E81" s="37"/>
      <c r="F81" s="52"/>
      <c r="G81" s="37"/>
      <c r="H81" s="37"/>
      <c r="I81" s="44"/>
      <c r="J81" s="37"/>
      <c r="K81" s="37"/>
      <c r="L81" s="86"/>
      <c r="M81" s="49"/>
      <c r="N81" s="39"/>
      <c r="O81" s="56"/>
      <c r="P81" s="90"/>
      <c r="Q81" s="42"/>
      <c r="R81" s="108"/>
      <c r="S81" s="90"/>
      <c r="T81" s="8"/>
      <c r="U81" s="9"/>
      <c r="V81" s="10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22.5" customHeight="1">
      <c r="A82" s="36">
        <v>60</v>
      </c>
      <c r="B82" s="32"/>
      <c r="C82" s="52"/>
      <c r="D82" s="37"/>
      <c r="E82" s="37"/>
      <c r="F82" s="52"/>
      <c r="G82" s="37"/>
      <c r="H82" s="37"/>
      <c r="I82" s="44"/>
      <c r="J82" s="37"/>
      <c r="K82" s="37"/>
      <c r="L82" s="86"/>
      <c r="M82" s="46"/>
      <c r="N82" s="39"/>
      <c r="O82" s="56"/>
      <c r="P82" s="90"/>
      <c r="Q82" s="42"/>
      <c r="R82" s="108"/>
      <c r="S82" s="90"/>
      <c r="T82" s="8"/>
      <c r="U82" s="9"/>
      <c r="V82" s="10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22.5" customHeight="1">
      <c r="A83" s="36">
        <v>61</v>
      </c>
      <c r="B83" s="32"/>
      <c r="C83" s="52"/>
      <c r="D83" s="37"/>
      <c r="E83" s="37"/>
      <c r="F83" s="52"/>
      <c r="G83" s="37"/>
      <c r="H83" s="37"/>
      <c r="I83" s="44"/>
      <c r="J83" s="37"/>
      <c r="K83" s="37"/>
      <c r="L83" s="86"/>
      <c r="M83" s="49"/>
      <c r="N83" s="39"/>
      <c r="O83" s="56"/>
      <c r="P83" s="90"/>
      <c r="Q83" s="42"/>
      <c r="R83" s="108"/>
      <c r="S83" s="90"/>
      <c r="T83" s="8"/>
      <c r="U83" s="9"/>
      <c r="V83" s="10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22.5" customHeight="1">
      <c r="A84" s="36">
        <v>62</v>
      </c>
      <c r="B84" s="32"/>
      <c r="C84" s="52"/>
      <c r="D84" s="37"/>
      <c r="E84" s="37"/>
      <c r="F84" s="52"/>
      <c r="G84" s="37"/>
      <c r="H84" s="37"/>
      <c r="I84" s="44"/>
      <c r="J84" s="37"/>
      <c r="K84" s="37"/>
      <c r="L84" s="86"/>
      <c r="M84" s="46"/>
      <c r="N84" s="39"/>
      <c r="O84" s="56"/>
      <c r="P84" s="90"/>
      <c r="Q84" s="42"/>
      <c r="R84" s="108"/>
      <c r="S84" s="90"/>
      <c r="T84" s="8"/>
      <c r="U84" s="9"/>
      <c r="V84" s="10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22.5" customHeight="1">
      <c r="A85" s="36">
        <v>63</v>
      </c>
      <c r="B85" s="32"/>
      <c r="C85" s="52"/>
      <c r="D85" s="37"/>
      <c r="E85" s="37"/>
      <c r="F85" s="52"/>
      <c r="G85" s="37"/>
      <c r="H85" s="37"/>
      <c r="I85" s="44"/>
      <c r="J85" s="37"/>
      <c r="K85" s="37"/>
      <c r="L85" s="86"/>
      <c r="M85" s="49"/>
      <c r="N85" s="39"/>
      <c r="O85" s="56"/>
      <c r="P85" s="90"/>
      <c r="Q85" s="42"/>
      <c r="R85" s="108"/>
      <c r="S85" s="90"/>
      <c r="T85" s="8"/>
      <c r="U85" s="9"/>
      <c r="V85" s="10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22.5" customHeight="1">
      <c r="A86" s="36">
        <v>64</v>
      </c>
      <c r="B86" s="32"/>
      <c r="C86" s="45"/>
      <c r="D86" s="37"/>
      <c r="E86" s="37"/>
      <c r="F86" s="45"/>
      <c r="G86" s="37"/>
      <c r="H86" s="37"/>
      <c r="I86" s="43"/>
      <c r="J86" s="37"/>
      <c r="K86" s="37"/>
      <c r="L86" s="86"/>
      <c r="M86" s="50"/>
      <c r="N86" s="39"/>
      <c r="O86" s="57"/>
      <c r="P86" s="90"/>
      <c r="Q86" s="42"/>
      <c r="R86" s="108"/>
      <c r="S86" s="90"/>
      <c r="T86" s="8"/>
      <c r="U86" s="9"/>
      <c r="V86" s="10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22.5" customHeight="1">
      <c r="A87" s="36">
        <v>65</v>
      </c>
      <c r="B87" s="32"/>
      <c r="C87" s="52"/>
      <c r="D87" s="37"/>
      <c r="E87" s="37"/>
      <c r="F87" s="52"/>
      <c r="G87" s="37"/>
      <c r="H87" s="37"/>
      <c r="I87" s="44"/>
      <c r="J87" s="37"/>
      <c r="K87" s="37"/>
      <c r="L87" s="86"/>
      <c r="M87" s="50"/>
      <c r="N87" s="39"/>
      <c r="O87" s="57"/>
      <c r="P87" s="90"/>
      <c r="Q87" s="42"/>
      <c r="R87" s="108"/>
      <c r="S87" s="90"/>
      <c r="T87" s="8"/>
      <c r="U87" s="9"/>
      <c r="V87" s="10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22.5" customHeight="1">
      <c r="A88" s="36">
        <v>66</v>
      </c>
      <c r="B88" s="32"/>
      <c r="C88" s="52"/>
      <c r="D88" s="37"/>
      <c r="E88" s="37"/>
      <c r="F88" s="52"/>
      <c r="G88" s="37"/>
      <c r="H88" s="37"/>
      <c r="I88" s="44"/>
      <c r="J88" s="37"/>
      <c r="K88" s="37"/>
      <c r="L88" s="86"/>
      <c r="M88" s="46"/>
      <c r="N88" s="39"/>
      <c r="O88" s="56"/>
      <c r="P88" s="90"/>
      <c r="Q88" s="42"/>
      <c r="R88" s="108"/>
      <c r="S88" s="90"/>
      <c r="T88" s="8"/>
      <c r="U88" s="9"/>
      <c r="V88" s="10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22.5" customHeight="1">
      <c r="A89" s="36">
        <v>67</v>
      </c>
      <c r="B89" s="32"/>
      <c r="C89" s="52"/>
      <c r="D89" s="37"/>
      <c r="E89" s="37"/>
      <c r="F89" s="52"/>
      <c r="G89" s="37"/>
      <c r="H89" s="37"/>
      <c r="I89" s="44"/>
      <c r="J89" s="37"/>
      <c r="K89" s="37"/>
      <c r="L89" s="86"/>
      <c r="M89" s="49"/>
      <c r="N89" s="39"/>
      <c r="O89" s="56"/>
      <c r="P89" s="90"/>
      <c r="Q89" s="42"/>
      <c r="R89" s="108"/>
      <c r="S89" s="90"/>
      <c r="T89" s="8"/>
      <c r="U89" s="9"/>
      <c r="V89" s="10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22.5" customHeight="1">
      <c r="A90" s="36">
        <v>68</v>
      </c>
      <c r="B90" s="32"/>
      <c r="C90" s="52"/>
      <c r="D90" s="37"/>
      <c r="E90" s="37"/>
      <c r="F90" s="52"/>
      <c r="G90" s="37"/>
      <c r="H90" s="37"/>
      <c r="I90" s="44"/>
      <c r="J90" s="37"/>
      <c r="K90" s="37"/>
      <c r="L90" s="86"/>
      <c r="M90" s="51"/>
      <c r="N90" s="39"/>
      <c r="O90" s="56"/>
      <c r="P90" s="90"/>
      <c r="Q90" s="42"/>
      <c r="R90" s="108"/>
      <c r="S90" s="90"/>
      <c r="T90" s="8"/>
      <c r="U90" s="9"/>
      <c r="V90" s="10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22.5" customHeight="1">
      <c r="A91" s="36">
        <v>69</v>
      </c>
      <c r="B91" s="32"/>
      <c r="C91" s="52"/>
      <c r="D91" s="37"/>
      <c r="E91" s="37"/>
      <c r="F91" s="52"/>
      <c r="G91" s="37"/>
      <c r="H91" s="37"/>
      <c r="I91" s="44"/>
      <c r="J91" s="37"/>
      <c r="K91" s="37"/>
      <c r="L91" s="86"/>
      <c r="M91" s="51"/>
      <c r="N91" s="39"/>
      <c r="O91" s="56"/>
      <c r="P91" s="90"/>
      <c r="Q91" s="42"/>
      <c r="R91" s="108"/>
      <c r="S91" s="90"/>
      <c r="T91" s="8"/>
      <c r="U91" s="9"/>
      <c r="V91" s="10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22.5" customHeight="1">
      <c r="A92" s="36">
        <v>70</v>
      </c>
      <c r="B92" s="32"/>
      <c r="C92" s="52"/>
      <c r="D92" s="37"/>
      <c r="E92" s="37"/>
      <c r="F92" s="52"/>
      <c r="G92" s="37"/>
      <c r="H92" s="37"/>
      <c r="I92" s="44"/>
      <c r="J92" s="37"/>
      <c r="K92" s="37"/>
      <c r="L92" s="86"/>
      <c r="M92" s="49"/>
      <c r="N92" s="39"/>
      <c r="O92" s="56"/>
      <c r="P92" s="90"/>
      <c r="Q92" s="42"/>
      <c r="R92" s="108"/>
      <c r="S92" s="90"/>
      <c r="T92" s="8"/>
      <c r="U92" s="9"/>
      <c r="V92" s="10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22.5" customHeight="1">
      <c r="A93" s="36">
        <v>71</v>
      </c>
      <c r="B93" s="32"/>
      <c r="C93" s="52"/>
      <c r="D93" s="37"/>
      <c r="E93" s="37"/>
      <c r="F93" s="52"/>
      <c r="G93" s="37"/>
      <c r="H93" s="37"/>
      <c r="I93" s="44"/>
      <c r="J93" s="37"/>
      <c r="K93" s="37"/>
      <c r="L93" s="86"/>
      <c r="M93" s="49"/>
      <c r="N93" s="39"/>
      <c r="O93" s="56"/>
      <c r="P93" s="90"/>
      <c r="Q93" s="42"/>
      <c r="R93" s="108"/>
      <c r="S93" s="90"/>
      <c r="T93" s="8"/>
      <c r="U93" s="9"/>
      <c r="V93" s="10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22.5" customHeight="1">
      <c r="A94" s="36">
        <v>72</v>
      </c>
      <c r="B94" s="32"/>
      <c r="C94" s="52"/>
      <c r="D94" s="37"/>
      <c r="E94" s="37"/>
      <c r="F94" s="52"/>
      <c r="G94" s="37"/>
      <c r="H94" s="37"/>
      <c r="I94" s="44"/>
      <c r="J94" s="37"/>
      <c r="K94" s="37"/>
      <c r="L94" s="86"/>
      <c r="M94" s="49"/>
      <c r="N94" s="39"/>
      <c r="O94" s="56"/>
      <c r="P94" s="90"/>
      <c r="Q94" s="42"/>
      <c r="R94" s="108"/>
      <c r="S94" s="90"/>
      <c r="T94" s="8"/>
      <c r="U94" s="9"/>
      <c r="V94" s="10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22.5" customHeight="1">
      <c r="A95" s="36">
        <v>73</v>
      </c>
      <c r="B95" s="32"/>
      <c r="C95" s="52"/>
      <c r="D95" s="37"/>
      <c r="E95" s="37"/>
      <c r="F95" s="52"/>
      <c r="G95" s="37"/>
      <c r="H95" s="37"/>
      <c r="I95" s="44"/>
      <c r="J95" s="37"/>
      <c r="K95" s="37"/>
      <c r="L95" s="86"/>
      <c r="M95" s="49"/>
      <c r="N95" s="39"/>
      <c r="O95" s="56"/>
      <c r="P95" s="90"/>
      <c r="Q95" s="42"/>
      <c r="R95" s="108"/>
      <c r="S95" s="90"/>
      <c r="T95" s="8"/>
      <c r="U95" s="9"/>
      <c r="V95" s="10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22.5" customHeight="1">
      <c r="A96" s="36">
        <v>74</v>
      </c>
      <c r="B96" s="32"/>
      <c r="C96" s="52"/>
      <c r="D96" s="37"/>
      <c r="E96" s="37"/>
      <c r="F96" s="45"/>
      <c r="G96" s="37"/>
      <c r="H96" s="37"/>
      <c r="I96" s="43"/>
      <c r="J96" s="37"/>
      <c r="K96" s="37"/>
      <c r="L96" s="86"/>
      <c r="M96" s="46"/>
      <c r="N96" s="39"/>
      <c r="O96" s="56"/>
      <c r="P96" s="90"/>
      <c r="Q96" s="42"/>
      <c r="R96" s="108"/>
      <c r="S96" s="90"/>
      <c r="T96" s="8"/>
      <c r="U96" s="9"/>
      <c r="V96" s="10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22.5" customHeight="1">
      <c r="A97" s="36">
        <v>75</v>
      </c>
      <c r="B97" s="32"/>
      <c r="C97" s="52"/>
      <c r="D97" s="37"/>
      <c r="E97" s="37"/>
      <c r="F97" s="45"/>
      <c r="G97" s="37"/>
      <c r="H97" s="37"/>
      <c r="I97" s="43"/>
      <c r="J97" s="37"/>
      <c r="K97" s="37"/>
      <c r="L97" s="86"/>
      <c r="M97" s="46"/>
      <c r="N97" s="39"/>
      <c r="O97" s="56"/>
      <c r="P97" s="90"/>
      <c r="Q97" s="42"/>
      <c r="R97" s="108"/>
      <c r="S97" s="90"/>
      <c r="T97" s="8"/>
      <c r="U97" s="9"/>
      <c r="V97" s="10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22.5" customHeight="1">
      <c r="A98" s="36">
        <v>76</v>
      </c>
      <c r="B98" s="32"/>
      <c r="C98" s="52"/>
      <c r="D98" s="37"/>
      <c r="E98" s="37"/>
      <c r="F98" s="45"/>
      <c r="G98" s="37"/>
      <c r="H98" s="37"/>
      <c r="I98" s="43"/>
      <c r="J98" s="37"/>
      <c r="K98" s="37"/>
      <c r="L98" s="86"/>
      <c r="M98" s="46"/>
      <c r="N98" s="39"/>
      <c r="O98" s="56"/>
      <c r="P98" s="90"/>
      <c r="Q98" s="42"/>
      <c r="R98" s="108"/>
      <c r="S98" s="90"/>
      <c r="T98" s="8"/>
      <c r="U98" s="9"/>
      <c r="V98" s="10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22.5" customHeight="1">
      <c r="A99" s="36">
        <v>77</v>
      </c>
      <c r="B99" s="32"/>
      <c r="C99" s="52"/>
      <c r="D99" s="37"/>
      <c r="E99" s="37"/>
      <c r="F99" s="45"/>
      <c r="G99" s="37"/>
      <c r="H99" s="37"/>
      <c r="I99" s="43"/>
      <c r="J99" s="37"/>
      <c r="K99" s="37"/>
      <c r="L99" s="86"/>
      <c r="M99" s="50"/>
      <c r="N99" s="39"/>
      <c r="O99" s="56"/>
      <c r="P99" s="90"/>
      <c r="Q99" s="42"/>
      <c r="R99" s="108"/>
      <c r="S99" s="90"/>
      <c r="T99" s="8"/>
      <c r="U99" s="9"/>
      <c r="V99" s="10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22.5" customHeight="1">
      <c r="A100" s="36">
        <v>78</v>
      </c>
      <c r="B100" s="32"/>
      <c r="C100" s="52"/>
      <c r="D100" s="37"/>
      <c r="E100" s="37"/>
      <c r="F100" s="52"/>
      <c r="G100" s="37"/>
      <c r="H100" s="37"/>
      <c r="I100" s="44"/>
      <c r="J100" s="37"/>
      <c r="K100" s="37"/>
      <c r="L100" s="86"/>
      <c r="M100" s="49"/>
      <c r="N100" s="39"/>
      <c r="O100" s="56"/>
      <c r="P100" s="90"/>
      <c r="Q100" s="42"/>
      <c r="R100" s="108"/>
      <c r="S100" s="90"/>
      <c r="T100" s="8"/>
      <c r="U100" s="9"/>
      <c r="V100" s="10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22.5" customHeight="1">
      <c r="A101" s="36">
        <v>79</v>
      </c>
      <c r="B101" s="32"/>
      <c r="C101" s="52"/>
      <c r="D101" s="37"/>
      <c r="E101" s="37"/>
      <c r="F101" s="52"/>
      <c r="G101" s="37"/>
      <c r="H101" s="37"/>
      <c r="I101" s="44"/>
      <c r="J101" s="37"/>
      <c r="K101" s="37"/>
      <c r="L101" s="86"/>
      <c r="M101" s="49"/>
      <c r="N101" s="39"/>
      <c r="O101" s="56"/>
      <c r="P101" s="90"/>
      <c r="Q101" s="42"/>
      <c r="R101" s="108"/>
      <c r="S101" s="90"/>
      <c r="T101" s="8"/>
      <c r="U101" s="9"/>
      <c r="V101" s="10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22.5" customHeight="1">
      <c r="A102" s="36">
        <v>80</v>
      </c>
      <c r="B102" s="32"/>
      <c r="C102" s="52"/>
      <c r="D102" s="37"/>
      <c r="E102" s="37"/>
      <c r="F102" s="52"/>
      <c r="G102" s="37"/>
      <c r="H102" s="37"/>
      <c r="I102" s="44"/>
      <c r="J102" s="37"/>
      <c r="K102" s="37"/>
      <c r="L102" s="86"/>
      <c r="M102" s="51"/>
      <c r="N102" s="39"/>
      <c r="O102" s="56"/>
      <c r="P102" s="90"/>
      <c r="Q102" s="42"/>
      <c r="R102" s="108"/>
      <c r="S102" s="90"/>
      <c r="T102" s="8"/>
      <c r="U102" s="9"/>
      <c r="V102" s="10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22.5" customHeight="1">
      <c r="A103" s="36">
        <v>81</v>
      </c>
      <c r="B103" s="32"/>
      <c r="C103" s="52"/>
      <c r="D103" s="37"/>
      <c r="E103" s="37"/>
      <c r="F103" s="52"/>
      <c r="G103" s="37"/>
      <c r="H103" s="37"/>
      <c r="I103" s="44"/>
      <c r="J103" s="37"/>
      <c r="K103" s="37"/>
      <c r="L103" s="86"/>
      <c r="M103" s="49"/>
      <c r="N103" s="39"/>
      <c r="O103" s="56"/>
      <c r="P103" s="90"/>
      <c r="Q103" s="42"/>
      <c r="R103" s="108"/>
      <c r="S103" s="90"/>
      <c r="T103" s="8"/>
      <c r="U103" s="9"/>
      <c r="V103" s="10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22.5" customHeight="1">
      <c r="A104" s="36">
        <v>82</v>
      </c>
      <c r="B104" s="32"/>
      <c r="C104" s="52"/>
      <c r="D104" s="37"/>
      <c r="E104" s="37"/>
      <c r="F104" s="52"/>
      <c r="G104" s="37"/>
      <c r="H104" s="37"/>
      <c r="I104" s="44"/>
      <c r="J104" s="37"/>
      <c r="K104" s="37"/>
      <c r="L104" s="86"/>
      <c r="M104" s="49"/>
      <c r="N104" s="39"/>
      <c r="O104" s="56"/>
      <c r="P104" s="90"/>
      <c r="Q104" s="42"/>
      <c r="R104" s="108"/>
      <c r="S104" s="90"/>
      <c r="T104" s="8"/>
      <c r="U104" s="9"/>
      <c r="V104" s="10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22.5" customHeight="1">
      <c r="A105" s="36">
        <v>83</v>
      </c>
      <c r="B105" s="32"/>
      <c r="C105" s="52"/>
      <c r="D105" s="37"/>
      <c r="E105" s="37"/>
      <c r="F105" s="52"/>
      <c r="G105" s="37"/>
      <c r="H105" s="37"/>
      <c r="I105" s="44"/>
      <c r="J105" s="37"/>
      <c r="K105" s="37"/>
      <c r="L105" s="86"/>
      <c r="M105" s="49"/>
      <c r="N105" s="39"/>
      <c r="O105" s="56"/>
      <c r="P105" s="90"/>
      <c r="Q105" s="42"/>
      <c r="R105" s="108"/>
      <c r="S105" s="90"/>
      <c r="T105" s="8"/>
      <c r="U105" s="9"/>
      <c r="V105" s="10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22.5" customHeight="1">
      <c r="A106" s="36">
        <v>84</v>
      </c>
      <c r="B106" s="32"/>
      <c r="C106" s="52"/>
      <c r="D106" s="37"/>
      <c r="E106" s="37"/>
      <c r="F106" s="52"/>
      <c r="G106" s="37"/>
      <c r="H106" s="37"/>
      <c r="I106" s="44"/>
      <c r="J106" s="37"/>
      <c r="K106" s="37"/>
      <c r="L106" s="86"/>
      <c r="M106" s="49"/>
      <c r="N106" s="39"/>
      <c r="O106" s="57"/>
      <c r="P106" s="90"/>
      <c r="Q106" s="42"/>
      <c r="R106" s="108"/>
      <c r="S106" s="90"/>
      <c r="T106" s="8"/>
      <c r="U106" s="9"/>
      <c r="V106" s="10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22.5" customHeight="1">
      <c r="A107" s="36">
        <v>85</v>
      </c>
      <c r="B107" s="32"/>
      <c r="C107" s="52"/>
      <c r="D107" s="37"/>
      <c r="E107" s="37"/>
      <c r="F107" s="52"/>
      <c r="G107" s="37"/>
      <c r="H107" s="37"/>
      <c r="I107" s="44"/>
      <c r="J107" s="37"/>
      <c r="K107" s="37"/>
      <c r="L107" s="86"/>
      <c r="M107" s="49"/>
      <c r="N107" s="39"/>
      <c r="O107" s="56"/>
      <c r="P107" s="90"/>
      <c r="Q107" s="42"/>
      <c r="R107" s="108"/>
      <c r="S107" s="90"/>
      <c r="T107" s="8"/>
      <c r="U107" s="9"/>
      <c r="V107" s="10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22.5" customHeight="1">
      <c r="A108" s="36">
        <v>86</v>
      </c>
      <c r="B108" s="32"/>
      <c r="C108" s="37"/>
      <c r="D108" s="37"/>
      <c r="E108" s="37"/>
      <c r="F108" s="37"/>
      <c r="G108" s="37"/>
      <c r="H108" s="37"/>
      <c r="I108" s="37"/>
      <c r="J108" s="37"/>
      <c r="K108" s="37"/>
      <c r="L108" s="86"/>
      <c r="M108" s="38"/>
      <c r="N108" s="39"/>
      <c r="O108" s="53"/>
      <c r="P108" s="90"/>
      <c r="Q108" s="42"/>
      <c r="R108" s="108"/>
      <c r="S108" s="90"/>
      <c r="T108" s="8"/>
      <c r="U108" s="9"/>
      <c r="V108" s="10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22.5" customHeight="1">
      <c r="A109" s="36">
        <v>87</v>
      </c>
      <c r="B109" s="32"/>
      <c r="C109" s="37"/>
      <c r="D109" s="37"/>
      <c r="E109" s="37"/>
      <c r="F109" s="37"/>
      <c r="G109" s="37"/>
      <c r="H109" s="37"/>
      <c r="I109" s="37"/>
      <c r="J109" s="37"/>
      <c r="K109" s="37"/>
      <c r="L109" s="86"/>
      <c r="M109" s="38"/>
      <c r="N109" s="39"/>
      <c r="O109" s="53"/>
      <c r="P109" s="90"/>
      <c r="Q109" s="42"/>
      <c r="R109" s="108"/>
      <c r="S109" s="90"/>
      <c r="T109" s="8"/>
      <c r="U109" s="9"/>
      <c r="V109" s="10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22.5" customHeight="1">
      <c r="A110" s="36">
        <v>88</v>
      </c>
      <c r="B110" s="32"/>
      <c r="C110" s="37"/>
      <c r="D110" s="37"/>
      <c r="E110" s="37"/>
      <c r="F110" s="37"/>
      <c r="G110" s="37"/>
      <c r="H110" s="37"/>
      <c r="I110" s="37"/>
      <c r="J110" s="37"/>
      <c r="K110" s="37"/>
      <c r="L110" s="86"/>
      <c r="M110" s="38"/>
      <c r="N110" s="39"/>
      <c r="O110" s="53"/>
      <c r="P110" s="90"/>
      <c r="Q110" s="42"/>
      <c r="R110" s="108"/>
      <c r="S110" s="90"/>
      <c r="T110" s="8"/>
      <c r="U110" s="9"/>
      <c r="V110" s="10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22.5" customHeight="1">
      <c r="A111" s="36">
        <v>89</v>
      </c>
      <c r="B111" s="32"/>
      <c r="C111" s="37"/>
      <c r="D111" s="37"/>
      <c r="E111" s="37"/>
      <c r="F111" s="37"/>
      <c r="G111" s="37"/>
      <c r="H111" s="37"/>
      <c r="I111" s="37"/>
      <c r="J111" s="37"/>
      <c r="K111" s="37"/>
      <c r="L111" s="86"/>
      <c r="M111" s="38"/>
      <c r="N111" s="39"/>
      <c r="O111" s="53"/>
      <c r="P111" s="90"/>
      <c r="Q111" s="42"/>
      <c r="R111" s="108"/>
      <c r="S111" s="90"/>
      <c r="T111" s="8"/>
      <c r="U111" s="9"/>
      <c r="V111" s="10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22.5" customHeight="1">
      <c r="A112" s="36">
        <v>90</v>
      </c>
      <c r="B112" s="32"/>
      <c r="C112" s="37"/>
      <c r="D112" s="37"/>
      <c r="E112" s="37"/>
      <c r="F112" s="37"/>
      <c r="G112" s="37"/>
      <c r="H112" s="37"/>
      <c r="I112" s="37"/>
      <c r="J112" s="37"/>
      <c r="K112" s="37"/>
      <c r="L112" s="86"/>
      <c r="M112" s="38"/>
      <c r="N112" s="39"/>
      <c r="O112" s="53"/>
      <c r="P112" s="90"/>
      <c r="Q112" s="42"/>
      <c r="R112" s="108"/>
      <c r="S112" s="90"/>
      <c r="T112" s="8"/>
      <c r="U112" s="9"/>
      <c r="V112" s="10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1:38" ht="22.5" customHeight="1">
      <c r="A113" s="36">
        <v>91</v>
      </c>
      <c r="B113" s="32"/>
      <c r="C113" s="37"/>
      <c r="D113" s="37"/>
      <c r="E113" s="37"/>
      <c r="F113" s="37"/>
      <c r="G113" s="37"/>
      <c r="H113" s="37"/>
      <c r="I113" s="37"/>
      <c r="J113" s="37"/>
      <c r="K113" s="37"/>
      <c r="L113" s="86"/>
      <c r="M113" s="38"/>
      <c r="N113" s="39"/>
      <c r="O113" s="53"/>
      <c r="P113" s="90"/>
      <c r="Q113" s="42"/>
      <c r="R113" s="108"/>
      <c r="S113" s="90"/>
      <c r="T113" s="8"/>
      <c r="U113" s="9"/>
      <c r="V113" s="10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1:38" ht="22.5" customHeight="1">
      <c r="A114" s="36">
        <v>92</v>
      </c>
      <c r="B114" s="32"/>
      <c r="C114" s="37"/>
      <c r="D114" s="37"/>
      <c r="E114" s="37"/>
      <c r="F114" s="37"/>
      <c r="G114" s="37"/>
      <c r="H114" s="37"/>
      <c r="I114" s="37"/>
      <c r="J114" s="37"/>
      <c r="K114" s="37"/>
      <c r="L114" s="86"/>
      <c r="M114" s="38"/>
      <c r="N114" s="39"/>
      <c r="O114" s="53"/>
      <c r="P114" s="90"/>
      <c r="Q114" s="42"/>
      <c r="R114" s="108"/>
      <c r="S114" s="90"/>
      <c r="T114" s="8"/>
      <c r="U114" s="9"/>
      <c r="V114" s="10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1:38" ht="22.5" customHeight="1">
      <c r="A115" s="36">
        <v>93</v>
      </c>
      <c r="B115" s="32"/>
      <c r="C115" s="37"/>
      <c r="D115" s="37"/>
      <c r="E115" s="37"/>
      <c r="F115" s="37"/>
      <c r="G115" s="37"/>
      <c r="H115" s="37"/>
      <c r="I115" s="37"/>
      <c r="J115" s="37"/>
      <c r="K115" s="37"/>
      <c r="L115" s="86"/>
      <c r="M115" s="38"/>
      <c r="N115" s="39"/>
      <c r="O115" s="53"/>
      <c r="P115" s="90"/>
      <c r="Q115" s="42"/>
      <c r="R115" s="108"/>
      <c r="S115" s="90"/>
      <c r="T115" s="8"/>
      <c r="U115" s="9"/>
      <c r="V115" s="10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ht="22.5" customHeight="1">
      <c r="A116" s="36">
        <v>94</v>
      </c>
      <c r="B116" s="32"/>
      <c r="C116" s="37"/>
      <c r="D116" s="37"/>
      <c r="E116" s="37"/>
      <c r="F116" s="37"/>
      <c r="G116" s="37"/>
      <c r="H116" s="37"/>
      <c r="I116" s="37"/>
      <c r="J116" s="37"/>
      <c r="K116" s="37"/>
      <c r="L116" s="86"/>
      <c r="M116" s="38"/>
      <c r="N116" s="39"/>
      <c r="O116" s="53"/>
      <c r="P116" s="90"/>
      <c r="Q116" s="42"/>
      <c r="R116" s="108"/>
      <c r="S116" s="90"/>
      <c r="T116" s="8"/>
      <c r="U116" s="9"/>
      <c r="V116" s="10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38" ht="22.5" customHeight="1">
      <c r="A117" s="36">
        <v>95</v>
      </c>
      <c r="B117" s="32"/>
      <c r="C117" s="37"/>
      <c r="D117" s="37"/>
      <c r="E117" s="37"/>
      <c r="F117" s="37"/>
      <c r="G117" s="37"/>
      <c r="H117" s="37"/>
      <c r="I117" s="37"/>
      <c r="J117" s="37"/>
      <c r="K117" s="37"/>
      <c r="L117" s="86"/>
      <c r="M117" s="38"/>
      <c r="N117" s="39"/>
      <c r="O117" s="53"/>
      <c r="P117" s="90"/>
      <c r="Q117" s="42"/>
      <c r="R117" s="108"/>
      <c r="S117" s="90"/>
      <c r="T117" s="8"/>
      <c r="U117" s="9"/>
      <c r="V117" s="10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1:38" ht="22.5" customHeight="1">
      <c r="A118" s="36">
        <v>96</v>
      </c>
      <c r="B118" s="32"/>
      <c r="C118" s="37"/>
      <c r="D118" s="37"/>
      <c r="E118" s="37"/>
      <c r="F118" s="37"/>
      <c r="G118" s="37"/>
      <c r="H118" s="37"/>
      <c r="I118" s="37"/>
      <c r="J118" s="37"/>
      <c r="K118" s="37"/>
      <c r="L118" s="86"/>
      <c r="M118" s="38"/>
      <c r="N118" s="39"/>
      <c r="O118" s="53"/>
      <c r="P118" s="90"/>
      <c r="Q118" s="42"/>
      <c r="R118" s="108"/>
      <c r="S118" s="90"/>
      <c r="T118" s="8"/>
      <c r="U118" s="9"/>
      <c r="V118" s="10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1:38" ht="22.5" customHeight="1">
      <c r="A119" s="36">
        <v>97</v>
      </c>
      <c r="B119" s="32"/>
      <c r="C119" s="37"/>
      <c r="D119" s="37"/>
      <c r="E119" s="37"/>
      <c r="F119" s="37"/>
      <c r="G119" s="37"/>
      <c r="H119" s="37"/>
      <c r="I119" s="37"/>
      <c r="J119" s="37"/>
      <c r="K119" s="37"/>
      <c r="L119" s="86"/>
      <c r="M119" s="38"/>
      <c r="N119" s="39"/>
      <c r="O119" s="53"/>
      <c r="P119" s="90"/>
      <c r="Q119" s="42"/>
      <c r="R119" s="108"/>
      <c r="S119" s="90"/>
      <c r="T119" s="8"/>
      <c r="U119" s="9"/>
      <c r="V119" s="10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1:38" ht="22.5" customHeight="1">
      <c r="A120" s="36">
        <v>98</v>
      </c>
      <c r="B120" s="32"/>
      <c r="C120" s="37"/>
      <c r="D120" s="37"/>
      <c r="E120" s="37"/>
      <c r="F120" s="37"/>
      <c r="G120" s="37"/>
      <c r="H120" s="37"/>
      <c r="I120" s="37"/>
      <c r="J120" s="37"/>
      <c r="K120" s="37"/>
      <c r="L120" s="86"/>
      <c r="M120" s="38"/>
      <c r="N120" s="39"/>
      <c r="O120" s="53"/>
      <c r="P120" s="90"/>
      <c r="Q120" s="42"/>
      <c r="R120" s="108"/>
      <c r="S120" s="90"/>
      <c r="T120" s="8"/>
      <c r="U120" s="9"/>
      <c r="V120" s="10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38" ht="22.5" customHeight="1">
      <c r="A121" s="36">
        <v>99</v>
      </c>
      <c r="B121" s="32"/>
      <c r="C121" s="37"/>
      <c r="D121" s="37"/>
      <c r="E121" s="37"/>
      <c r="F121" s="37"/>
      <c r="G121" s="37"/>
      <c r="H121" s="37"/>
      <c r="I121" s="37"/>
      <c r="J121" s="37"/>
      <c r="K121" s="37"/>
      <c r="L121" s="86"/>
      <c r="M121" s="38"/>
      <c r="N121" s="39"/>
      <c r="O121" s="53"/>
      <c r="P121" s="90"/>
      <c r="Q121" s="42"/>
      <c r="R121" s="108"/>
      <c r="S121" s="90"/>
      <c r="T121" s="8"/>
      <c r="U121" s="9"/>
      <c r="V121" s="10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38" ht="22.5" customHeight="1">
      <c r="A122" s="36">
        <v>100</v>
      </c>
      <c r="B122" s="32"/>
      <c r="C122" s="37"/>
      <c r="D122" s="37"/>
      <c r="E122" s="37"/>
      <c r="F122" s="37"/>
      <c r="G122" s="37"/>
      <c r="H122" s="37"/>
      <c r="I122" s="37"/>
      <c r="J122" s="37"/>
      <c r="K122" s="37"/>
      <c r="L122" s="86"/>
      <c r="M122" s="38"/>
      <c r="N122" s="39"/>
      <c r="O122" s="53"/>
      <c r="P122" s="90"/>
      <c r="Q122" s="42"/>
      <c r="R122" s="108"/>
      <c r="S122" s="90"/>
      <c r="T122" s="8"/>
      <c r="U122" s="9"/>
      <c r="V122" s="10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>
      <c r="A123" s="36">
        <v>101</v>
      </c>
      <c r="B123" s="32"/>
      <c r="C123" s="37"/>
      <c r="D123" s="37"/>
      <c r="E123" s="37"/>
      <c r="F123" s="37"/>
      <c r="G123" s="37"/>
      <c r="H123" s="37"/>
      <c r="I123" s="37"/>
      <c r="J123" s="37"/>
      <c r="K123" s="37"/>
      <c r="L123" s="86"/>
      <c r="M123" s="38"/>
      <c r="N123" s="39"/>
      <c r="O123" s="53"/>
      <c r="P123" s="90"/>
      <c r="Q123" s="42"/>
      <c r="R123" s="108"/>
      <c r="S123" s="90"/>
    </row>
    <row r="124" spans="1:38">
      <c r="A124" s="36">
        <v>102</v>
      </c>
      <c r="B124" s="32"/>
      <c r="C124" s="37"/>
      <c r="D124" s="37"/>
      <c r="E124" s="37"/>
      <c r="F124" s="37"/>
      <c r="G124" s="37"/>
      <c r="H124" s="37"/>
      <c r="I124" s="37"/>
      <c r="J124" s="37"/>
      <c r="K124" s="37"/>
      <c r="L124" s="86"/>
      <c r="M124" s="38"/>
      <c r="N124" s="39"/>
      <c r="O124" s="53"/>
      <c r="P124" s="90"/>
      <c r="Q124" s="42"/>
      <c r="R124" s="108"/>
      <c r="S124" s="90"/>
    </row>
    <row r="125" spans="1:38">
      <c r="A125" s="36">
        <v>103</v>
      </c>
      <c r="B125" s="32"/>
      <c r="C125" s="37"/>
      <c r="D125" s="37"/>
      <c r="E125" s="37"/>
      <c r="F125" s="37"/>
      <c r="G125" s="37"/>
      <c r="H125" s="37"/>
      <c r="I125" s="37"/>
      <c r="J125" s="37"/>
      <c r="K125" s="37"/>
      <c r="L125" s="86"/>
      <c r="M125" s="38"/>
      <c r="N125" s="39"/>
      <c r="O125" s="53"/>
      <c r="P125" s="90"/>
      <c r="Q125" s="42"/>
      <c r="R125" s="108"/>
      <c r="S125" s="90"/>
    </row>
    <row r="126" spans="1:38">
      <c r="A126" s="36">
        <v>104</v>
      </c>
      <c r="B126" s="32"/>
      <c r="C126" s="37"/>
      <c r="D126" s="37"/>
      <c r="E126" s="37"/>
      <c r="F126" s="37"/>
      <c r="G126" s="37"/>
      <c r="H126" s="37"/>
      <c r="I126" s="37"/>
      <c r="J126" s="37"/>
      <c r="K126" s="37"/>
      <c r="L126" s="86"/>
      <c r="M126" s="38"/>
      <c r="N126" s="39"/>
      <c r="O126" s="53"/>
      <c r="P126" s="90"/>
      <c r="Q126" s="42"/>
      <c r="R126" s="108"/>
      <c r="S126" s="90"/>
    </row>
    <row r="127" spans="1:38">
      <c r="A127" s="36">
        <v>105</v>
      </c>
      <c r="B127" s="32"/>
      <c r="C127" s="37"/>
      <c r="D127" s="37"/>
      <c r="E127" s="37"/>
      <c r="F127" s="37"/>
      <c r="G127" s="37"/>
      <c r="H127" s="37"/>
      <c r="I127" s="37"/>
      <c r="J127" s="37"/>
      <c r="K127" s="37"/>
      <c r="L127" s="86"/>
      <c r="M127" s="38"/>
      <c r="N127" s="39"/>
      <c r="O127" s="53"/>
      <c r="P127" s="90"/>
      <c r="Q127" s="42"/>
      <c r="R127" s="108"/>
      <c r="S127" s="90"/>
    </row>
    <row r="128" spans="1:38">
      <c r="A128" s="36">
        <v>106</v>
      </c>
      <c r="B128" s="32"/>
      <c r="C128" s="37"/>
      <c r="D128" s="37"/>
      <c r="E128" s="37"/>
      <c r="F128" s="37"/>
      <c r="G128" s="37"/>
      <c r="H128" s="37"/>
      <c r="I128" s="37"/>
      <c r="J128" s="37"/>
      <c r="K128" s="37"/>
      <c r="L128" s="86"/>
      <c r="M128" s="38"/>
      <c r="N128" s="39"/>
      <c r="O128" s="53"/>
      <c r="P128" s="90"/>
      <c r="Q128" s="42"/>
      <c r="R128" s="108"/>
      <c r="S128" s="90"/>
    </row>
    <row r="129" spans="1:19">
      <c r="A129" s="36">
        <v>107</v>
      </c>
      <c r="B129" s="32"/>
      <c r="C129" s="37"/>
      <c r="D129" s="37"/>
      <c r="E129" s="37"/>
      <c r="F129" s="37"/>
      <c r="G129" s="37"/>
      <c r="H129" s="37"/>
      <c r="I129" s="37"/>
      <c r="J129" s="37"/>
      <c r="K129" s="37"/>
      <c r="L129" s="86"/>
      <c r="M129" s="38"/>
      <c r="N129" s="39"/>
      <c r="O129" s="53"/>
      <c r="P129" s="90"/>
      <c r="Q129" s="42"/>
      <c r="R129" s="108"/>
      <c r="S129" s="90"/>
    </row>
    <row r="130" spans="1:19">
      <c r="A130" s="36">
        <v>108</v>
      </c>
      <c r="B130" s="32"/>
      <c r="C130" s="37"/>
      <c r="D130" s="37"/>
      <c r="E130" s="37"/>
      <c r="F130" s="37"/>
      <c r="G130" s="37"/>
      <c r="H130" s="37"/>
      <c r="I130" s="37"/>
      <c r="J130" s="37"/>
      <c r="K130" s="37"/>
      <c r="L130" s="86"/>
      <c r="M130" s="38"/>
      <c r="N130" s="39"/>
      <c r="O130" s="53"/>
      <c r="P130" s="90"/>
      <c r="Q130" s="42"/>
      <c r="R130" s="108"/>
      <c r="S130" s="90"/>
    </row>
    <row r="131" spans="1:19">
      <c r="A131" s="36">
        <v>109</v>
      </c>
      <c r="B131" s="32"/>
      <c r="C131" s="37"/>
      <c r="D131" s="37"/>
      <c r="E131" s="37"/>
      <c r="F131" s="37"/>
      <c r="G131" s="37"/>
      <c r="H131" s="37"/>
      <c r="I131" s="37"/>
      <c r="J131" s="37"/>
      <c r="K131" s="37"/>
      <c r="L131" s="86"/>
      <c r="M131" s="38"/>
      <c r="N131" s="39"/>
      <c r="O131" s="53"/>
      <c r="P131" s="90"/>
      <c r="Q131" s="42"/>
      <c r="R131" s="108"/>
      <c r="S131" s="90"/>
    </row>
    <row r="132" spans="1:19">
      <c r="A132" s="36">
        <v>110</v>
      </c>
      <c r="B132" s="32"/>
      <c r="C132" s="37"/>
      <c r="D132" s="37"/>
      <c r="E132" s="37"/>
      <c r="F132" s="37"/>
      <c r="G132" s="37"/>
      <c r="H132" s="37"/>
      <c r="I132" s="37"/>
      <c r="J132" s="37"/>
      <c r="K132" s="37"/>
      <c r="L132" s="86"/>
      <c r="M132" s="38"/>
      <c r="N132" s="39"/>
      <c r="O132" s="53"/>
      <c r="P132" s="90"/>
      <c r="Q132" s="42"/>
      <c r="R132" s="108"/>
      <c r="S132" s="90"/>
    </row>
    <row r="133" spans="1:19">
      <c r="A133" s="36">
        <v>111</v>
      </c>
      <c r="B133" s="32"/>
      <c r="C133" s="37"/>
      <c r="D133" s="37"/>
      <c r="E133" s="37"/>
      <c r="F133" s="37"/>
      <c r="G133" s="37"/>
      <c r="H133" s="37"/>
      <c r="I133" s="37"/>
      <c r="J133" s="37"/>
      <c r="K133" s="37"/>
      <c r="L133" s="86"/>
      <c r="M133" s="38"/>
      <c r="N133" s="39"/>
      <c r="O133" s="53"/>
      <c r="P133" s="90"/>
      <c r="Q133" s="42"/>
      <c r="R133" s="108"/>
      <c r="S133" s="90"/>
    </row>
    <row r="134" spans="1:19">
      <c r="A134" s="36">
        <v>112</v>
      </c>
      <c r="B134" s="32"/>
      <c r="C134" s="37"/>
      <c r="D134" s="37"/>
      <c r="E134" s="37"/>
      <c r="F134" s="37"/>
      <c r="G134" s="37"/>
      <c r="H134" s="37"/>
      <c r="I134" s="37"/>
      <c r="J134" s="37"/>
      <c r="K134" s="37"/>
      <c r="L134" s="86"/>
      <c r="M134" s="38"/>
      <c r="N134" s="39"/>
      <c r="O134" s="53"/>
      <c r="P134" s="90"/>
      <c r="Q134" s="42"/>
      <c r="R134" s="108"/>
      <c r="S134" s="90"/>
    </row>
    <row r="135" spans="1:19">
      <c r="A135" s="36">
        <v>113</v>
      </c>
      <c r="B135" s="32"/>
      <c r="C135" s="37"/>
      <c r="D135" s="37"/>
      <c r="E135" s="37"/>
      <c r="F135" s="37"/>
      <c r="G135" s="37"/>
      <c r="H135" s="37"/>
      <c r="I135" s="37"/>
      <c r="J135" s="37"/>
      <c r="K135" s="37"/>
      <c r="L135" s="86"/>
      <c r="M135" s="38"/>
      <c r="N135" s="39"/>
      <c r="O135" s="53"/>
      <c r="P135" s="90"/>
      <c r="Q135" s="42"/>
      <c r="R135" s="108"/>
      <c r="S135" s="90"/>
    </row>
    <row r="136" spans="1:19">
      <c r="A136" s="36">
        <v>114</v>
      </c>
      <c r="B136" s="32"/>
      <c r="C136" s="37"/>
      <c r="D136" s="37"/>
      <c r="E136" s="37"/>
      <c r="F136" s="37"/>
      <c r="G136" s="37"/>
      <c r="H136" s="37"/>
      <c r="I136" s="37"/>
      <c r="J136" s="37"/>
      <c r="K136" s="37"/>
      <c r="L136" s="86"/>
      <c r="M136" s="38"/>
      <c r="N136" s="39"/>
      <c r="O136" s="53"/>
      <c r="P136" s="90"/>
      <c r="Q136" s="42"/>
      <c r="R136" s="108"/>
      <c r="S136" s="90"/>
    </row>
    <row r="137" spans="1:19">
      <c r="A137" s="36">
        <v>115</v>
      </c>
      <c r="B137" s="32"/>
      <c r="C137" s="37"/>
      <c r="D137" s="37"/>
      <c r="E137" s="37"/>
      <c r="F137" s="37"/>
      <c r="G137" s="37"/>
      <c r="H137" s="37"/>
      <c r="I137" s="37"/>
      <c r="J137" s="37"/>
      <c r="K137" s="37"/>
      <c r="L137" s="86"/>
      <c r="M137" s="38"/>
      <c r="N137" s="39"/>
      <c r="O137" s="53"/>
      <c r="P137" s="90"/>
      <c r="Q137" s="42"/>
      <c r="R137" s="108"/>
      <c r="S137" s="90"/>
    </row>
    <row r="138" spans="1:19">
      <c r="A138" s="36">
        <v>116</v>
      </c>
      <c r="B138" s="32"/>
      <c r="C138" s="37"/>
      <c r="D138" s="37"/>
      <c r="E138" s="37"/>
      <c r="F138" s="37"/>
      <c r="G138" s="37"/>
      <c r="H138" s="37"/>
      <c r="I138" s="37"/>
      <c r="J138" s="37"/>
      <c r="K138" s="37"/>
      <c r="L138" s="86"/>
      <c r="M138" s="38"/>
      <c r="N138" s="39"/>
      <c r="O138" s="53"/>
      <c r="P138" s="90"/>
      <c r="Q138" s="42"/>
      <c r="R138" s="108"/>
      <c r="S138" s="90"/>
    </row>
    <row r="139" spans="1:19">
      <c r="A139" s="36">
        <v>117</v>
      </c>
      <c r="B139" s="32"/>
      <c r="C139" s="37"/>
      <c r="D139" s="37"/>
      <c r="E139" s="37"/>
      <c r="F139" s="37"/>
      <c r="G139" s="37"/>
      <c r="H139" s="37"/>
      <c r="I139" s="37"/>
      <c r="J139" s="37"/>
      <c r="K139" s="37"/>
      <c r="L139" s="86"/>
      <c r="M139" s="38"/>
      <c r="N139" s="39"/>
      <c r="O139" s="53"/>
      <c r="P139" s="90"/>
      <c r="Q139" s="42"/>
      <c r="R139" s="108"/>
      <c r="S139" s="90"/>
    </row>
    <row r="140" spans="1:19">
      <c r="A140" s="36">
        <v>118</v>
      </c>
      <c r="B140" s="32"/>
      <c r="C140" s="37"/>
      <c r="D140" s="37"/>
      <c r="E140" s="37"/>
      <c r="F140" s="37"/>
      <c r="G140" s="37"/>
      <c r="H140" s="37"/>
      <c r="I140" s="37"/>
      <c r="J140" s="37"/>
      <c r="K140" s="37"/>
      <c r="L140" s="86"/>
      <c r="M140" s="38"/>
      <c r="N140" s="39"/>
      <c r="O140" s="53"/>
      <c r="P140" s="90"/>
      <c r="Q140" s="42"/>
      <c r="R140" s="108"/>
      <c r="S140" s="90"/>
    </row>
    <row r="141" spans="1:19">
      <c r="A141" s="36">
        <v>119</v>
      </c>
      <c r="B141" s="32"/>
      <c r="C141" s="37"/>
      <c r="D141" s="37"/>
      <c r="E141" s="37"/>
      <c r="F141" s="37"/>
      <c r="G141" s="37"/>
      <c r="H141" s="37"/>
      <c r="I141" s="37"/>
      <c r="J141" s="37"/>
      <c r="K141" s="37"/>
      <c r="L141" s="86"/>
      <c r="M141" s="38"/>
      <c r="N141" s="39"/>
      <c r="O141" s="53"/>
      <c r="P141" s="90"/>
      <c r="Q141" s="42"/>
      <c r="R141" s="108"/>
      <c r="S141" s="90"/>
    </row>
    <row r="142" spans="1:19">
      <c r="A142" s="36">
        <v>120</v>
      </c>
      <c r="B142" s="32"/>
      <c r="C142" s="37"/>
      <c r="D142" s="37"/>
      <c r="E142" s="37"/>
      <c r="F142" s="37"/>
      <c r="G142" s="37"/>
      <c r="H142" s="37"/>
      <c r="I142" s="37"/>
      <c r="J142" s="37"/>
      <c r="K142" s="37"/>
      <c r="L142" s="86"/>
      <c r="M142" s="38"/>
      <c r="N142" s="39"/>
      <c r="O142" s="53"/>
      <c r="P142" s="90"/>
      <c r="Q142" s="42"/>
      <c r="R142" s="108"/>
      <c r="S142" s="90"/>
    </row>
    <row r="143" spans="1:19">
      <c r="A143" s="36">
        <v>121</v>
      </c>
      <c r="B143" s="32"/>
      <c r="C143" s="37"/>
      <c r="D143" s="37"/>
      <c r="E143" s="37"/>
      <c r="F143" s="37"/>
      <c r="G143" s="37"/>
      <c r="H143" s="37"/>
      <c r="I143" s="37"/>
      <c r="J143" s="37"/>
      <c r="K143" s="37"/>
      <c r="L143" s="86"/>
      <c r="M143" s="38"/>
      <c r="N143" s="39"/>
      <c r="O143" s="53"/>
      <c r="P143" s="90"/>
      <c r="Q143" s="42"/>
      <c r="R143" s="108"/>
      <c r="S143" s="90"/>
    </row>
    <row r="144" spans="1:19">
      <c r="A144" s="36">
        <v>122</v>
      </c>
      <c r="B144" s="32"/>
      <c r="C144" s="37"/>
      <c r="D144" s="37"/>
      <c r="E144" s="37"/>
      <c r="F144" s="37"/>
      <c r="G144" s="37"/>
      <c r="H144" s="37"/>
      <c r="I144" s="37"/>
      <c r="J144" s="37"/>
      <c r="K144" s="37"/>
      <c r="L144" s="86"/>
      <c r="M144" s="38"/>
      <c r="N144" s="39"/>
      <c r="O144" s="53"/>
      <c r="P144" s="90"/>
      <c r="Q144" s="42"/>
      <c r="R144" s="108"/>
      <c r="S144" s="90"/>
    </row>
    <row r="145" spans="1:19">
      <c r="A145" s="36">
        <v>123</v>
      </c>
      <c r="B145" s="32"/>
      <c r="C145" s="37"/>
      <c r="D145" s="37"/>
      <c r="E145" s="37"/>
      <c r="F145" s="37"/>
      <c r="G145" s="37"/>
      <c r="H145" s="37"/>
      <c r="I145" s="37"/>
      <c r="J145" s="37"/>
      <c r="K145" s="37"/>
      <c r="L145" s="86"/>
      <c r="M145" s="38"/>
      <c r="N145" s="39"/>
      <c r="O145" s="53"/>
      <c r="P145" s="90"/>
      <c r="Q145" s="42"/>
      <c r="R145" s="108"/>
      <c r="S145" s="90"/>
    </row>
    <row r="146" spans="1:19">
      <c r="A146" s="36">
        <v>124</v>
      </c>
      <c r="B146" s="32"/>
      <c r="C146" s="37"/>
      <c r="D146" s="37"/>
      <c r="E146" s="37"/>
      <c r="F146" s="37"/>
      <c r="G146" s="37"/>
      <c r="H146" s="37"/>
      <c r="I146" s="37"/>
      <c r="J146" s="37"/>
      <c r="K146" s="37"/>
      <c r="L146" s="86"/>
      <c r="M146" s="38"/>
      <c r="N146" s="39"/>
      <c r="O146" s="53"/>
      <c r="P146" s="90"/>
      <c r="Q146" s="42"/>
      <c r="R146" s="108"/>
      <c r="S146" s="90"/>
    </row>
    <row r="147" spans="1:19">
      <c r="A147" s="36">
        <v>125</v>
      </c>
      <c r="B147" s="32"/>
      <c r="C147" s="37"/>
      <c r="D147" s="37"/>
      <c r="E147" s="37"/>
      <c r="F147" s="37"/>
      <c r="G147" s="37"/>
      <c r="H147" s="37"/>
      <c r="I147" s="37"/>
      <c r="J147" s="37"/>
      <c r="K147" s="37"/>
      <c r="L147" s="86"/>
      <c r="M147" s="38"/>
      <c r="N147" s="39"/>
      <c r="O147" s="53"/>
      <c r="P147" s="90"/>
      <c r="Q147" s="42"/>
      <c r="R147" s="108"/>
      <c r="S147" s="90"/>
    </row>
    <row r="148" spans="1:19">
      <c r="A148" s="36">
        <v>126</v>
      </c>
      <c r="B148" s="32"/>
      <c r="C148" s="37"/>
      <c r="D148" s="37"/>
      <c r="E148" s="37"/>
      <c r="F148" s="37"/>
      <c r="G148" s="37"/>
      <c r="H148" s="37"/>
      <c r="I148" s="37"/>
      <c r="J148" s="37"/>
      <c r="K148" s="37"/>
      <c r="L148" s="86"/>
      <c r="M148" s="38"/>
      <c r="N148" s="39"/>
      <c r="O148" s="53"/>
      <c r="P148" s="90"/>
      <c r="Q148" s="42"/>
      <c r="R148" s="108"/>
      <c r="S148" s="90"/>
    </row>
    <row r="149" spans="1:19">
      <c r="A149" s="36">
        <v>127</v>
      </c>
      <c r="B149" s="32"/>
      <c r="C149" s="37"/>
      <c r="D149" s="37"/>
      <c r="E149" s="37"/>
      <c r="F149" s="37"/>
      <c r="G149" s="37"/>
      <c r="H149" s="37"/>
      <c r="I149" s="37"/>
      <c r="J149" s="37"/>
      <c r="K149" s="37"/>
      <c r="L149" s="86"/>
      <c r="M149" s="38"/>
      <c r="N149" s="39"/>
      <c r="O149" s="53"/>
      <c r="P149" s="90"/>
      <c r="Q149" s="42"/>
      <c r="R149" s="108"/>
      <c r="S149" s="90"/>
    </row>
    <row r="150" spans="1:19">
      <c r="A150" s="36">
        <v>128</v>
      </c>
      <c r="B150" s="32"/>
      <c r="C150" s="37"/>
      <c r="D150" s="37"/>
      <c r="E150" s="37"/>
      <c r="F150" s="37"/>
      <c r="G150" s="37"/>
      <c r="H150" s="37"/>
      <c r="I150" s="37"/>
      <c r="J150" s="37"/>
      <c r="K150" s="37"/>
      <c r="L150" s="86"/>
      <c r="M150" s="38"/>
      <c r="N150" s="39"/>
      <c r="O150" s="53"/>
      <c r="P150" s="90"/>
      <c r="Q150" s="42"/>
      <c r="R150" s="108"/>
      <c r="S150" s="90"/>
    </row>
    <row r="151" spans="1:19">
      <c r="A151" s="36">
        <v>129</v>
      </c>
      <c r="B151" s="32"/>
      <c r="C151" s="37"/>
      <c r="D151" s="37"/>
      <c r="E151" s="37"/>
      <c r="F151" s="37"/>
      <c r="G151" s="37"/>
      <c r="H151" s="37"/>
      <c r="I151" s="37"/>
      <c r="J151" s="37"/>
      <c r="K151" s="37"/>
      <c r="L151" s="86"/>
      <c r="M151" s="38"/>
      <c r="N151" s="39"/>
      <c r="O151" s="53"/>
      <c r="P151" s="90"/>
      <c r="Q151" s="42"/>
      <c r="R151" s="108"/>
      <c r="S151" s="90"/>
    </row>
    <row r="152" spans="1:19">
      <c r="A152" s="36">
        <v>130</v>
      </c>
      <c r="B152" s="32"/>
      <c r="C152" s="37"/>
      <c r="D152" s="37"/>
      <c r="E152" s="37"/>
      <c r="F152" s="37"/>
      <c r="G152" s="37"/>
      <c r="H152" s="37"/>
      <c r="I152" s="37"/>
      <c r="J152" s="37"/>
      <c r="K152" s="37"/>
      <c r="L152" s="86"/>
      <c r="M152" s="38"/>
      <c r="N152" s="39"/>
      <c r="O152" s="53"/>
      <c r="P152" s="90"/>
      <c r="Q152" s="42"/>
      <c r="R152" s="108"/>
      <c r="S152" s="90"/>
    </row>
    <row r="153" spans="1:19">
      <c r="A153" s="36">
        <v>131</v>
      </c>
      <c r="B153" s="32"/>
      <c r="C153" s="37"/>
      <c r="D153" s="37"/>
      <c r="E153" s="37"/>
      <c r="F153" s="37"/>
      <c r="G153" s="37"/>
      <c r="H153" s="37"/>
      <c r="I153" s="37"/>
      <c r="J153" s="37"/>
      <c r="K153" s="37"/>
      <c r="L153" s="86"/>
      <c r="M153" s="38"/>
      <c r="N153" s="39"/>
      <c r="O153" s="53"/>
      <c r="P153" s="90"/>
      <c r="Q153" s="42"/>
      <c r="R153" s="108"/>
      <c r="S153" s="90"/>
    </row>
    <row r="154" spans="1:19">
      <c r="A154" s="36">
        <v>132</v>
      </c>
      <c r="B154" s="32"/>
      <c r="C154" s="37"/>
      <c r="D154" s="37"/>
      <c r="E154" s="37"/>
      <c r="F154" s="37"/>
      <c r="G154" s="37"/>
      <c r="H154" s="37"/>
      <c r="I154" s="37"/>
      <c r="J154" s="37"/>
      <c r="K154" s="37"/>
      <c r="L154" s="86"/>
      <c r="M154" s="38"/>
      <c r="N154" s="39"/>
      <c r="O154" s="53"/>
      <c r="P154" s="90"/>
      <c r="Q154" s="42"/>
      <c r="R154" s="108"/>
      <c r="S154" s="90"/>
    </row>
    <row r="155" spans="1:19">
      <c r="A155" s="36">
        <v>133</v>
      </c>
      <c r="B155" s="32"/>
      <c r="C155" s="37"/>
      <c r="D155" s="37"/>
      <c r="E155" s="37"/>
      <c r="F155" s="37"/>
      <c r="G155" s="37"/>
      <c r="H155" s="37"/>
      <c r="I155" s="37"/>
      <c r="J155" s="37"/>
      <c r="K155" s="37"/>
      <c r="L155" s="86"/>
      <c r="M155" s="38"/>
      <c r="N155" s="39"/>
      <c r="O155" s="53"/>
      <c r="P155" s="90"/>
      <c r="Q155" s="42"/>
      <c r="R155" s="108"/>
      <c r="S155" s="90"/>
    </row>
    <row r="156" spans="1:19">
      <c r="A156" s="36">
        <v>134</v>
      </c>
      <c r="B156" s="32"/>
      <c r="C156" s="37"/>
      <c r="D156" s="37"/>
      <c r="E156" s="37"/>
      <c r="F156" s="37"/>
      <c r="G156" s="37"/>
      <c r="H156" s="37"/>
      <c r="I156" s="37"/>
      <c r="J156" s="37"/>
      <c r="K156" s="37"/>
      <c r="L156" s="86"/>
      <c r="M156" s="38"/>
      <c r="N156" s="39"/>
      <c r="O156" s="53"/>
      <c r="P156" s="90"/>
      <c r="Q156" s="42"/>
      <c r="R156" s="108"/>
      <c r="S156" s="90"/>
    </row>
    <row r="157" spans="1:19">
      <c r="A157" s="36">
        <v>135</v>
      </c>
      <c r="B157" s="32"/>
      <c r="C157" s="37"/>
      <c r="D157" s="37"/>
      <c r="E157" s="37"/>
      <c r="F157" s="37"/>
      <c r="G157" s="37"/>
      <c r="H157" s="37"/>
      <c r="I157" s="37"/>
      <c r="J157" s="37"/>
      <c r="K157" s="37"/>
      <c r="L157" s="86"/>
      <c r="M157" s="38"/>
      <c r="N157" s="39"/>
      <c r="O157" s="53"/>
      <c r="P157" s="90"/>
      <c r="Q157" s="42"/>
      <c r="R157" s="108"/>
      <c r="S157" s="90"/>
    </row>
    <row r="158" spans="1:19">
      <c r="A158" s="36">
        <v>136</v>
      </c>
      <c r="B158" s="32"/>
      <c r="C158" s="37"/>
      <c r="D158" s="37"/>
      <c r="E158" s="37"/>
      <c r="F158" s="37"/>
      <c r="G158" s="37"/>
      <c r="H158" s="37"/>
      <c r="I158" s="37"/>
      <c r="J158" s="37"/>
      <c r="K158" s="37"/>
      <c r="L158" s="86"/>
      <c r="M158" s="38"/>
      <c r="N158" s="39"/>
      <c r="O158" s="53"/>
      <c r="P158" s="90"/>
      <c r="Q158" s="42"/>
      <c r="R158" s="108"/>
      <c r="S158" s="90"/>
    </row>
    <row r="159" spans="1:19">
      <c r="A159" s="36">
        <v>137</v>
      </c>
      <c r="B159" s="32"/>
      <c r="C159" s="37"/>
      <c r="D159" s="37"/>
      <c r="E159" s="37"/>
      <c r="F159" s="37"/>
      <c r="G159" s="37"/>
      <c r="H159" s="37"/>
      <c r="I159" s="37"/>
      <c r="J159" s="37"/>
      <c r="K159" s="37"/>
      <c r="L159" s="86"/>
      <c r="M159" s="38"/>
      <c r="N159" s="39"/>
      <c r="O159" s="53"/>
      <c r="P159" s="90"/>
      <c r="Q159" s="42"/>
      <c r="R159" s="108"/>
      <c r="S159" s="90"/>
    </row>
    <row r="160" spans="1:19">
      <c r="A160" s="36">
        <v>138</v>
      </c>
      <c r="B160" s="32"/>
      <c r="C160" s="37"/>
      <c r="D160" s="37"/>
      <c r="E160" s="37"/>
      <c r="F160" s="37"/>
      <c r="G160" s="37"/>
      <c r="H160" s="37"/>
      <c r="I160" s="37"/>
      <c r="J160" s="37"/>
      <c r="K160" s="37"/>
      <c r="L160" s="86"/>
      <c r="M160" s="38"/>
      <c r="N160" s="39"/>
      <c r="O160" s="53"/>
      <c r="P160" s="90"/>
      <c r="Q160" s="42"/>
      <c r="R160" s="108"/>
      <c r="S160" s="90"/>
    </row>
    <row r="161" spans="1:19">
      <c r="A161" s="36">
        <v>139</v>
      </c>
      <c r="B161" s="32"/>
      <c r="C161" s="37"/>
      <c r="D161" s="37"/>
      <c r="E161" s="37"/>
      <c r="F161" s="37"/>
      <c r="G161" s="37"/>
      <c r="H161" s="37"/>
      <c r="I161" s="37"/>
      <c r="J161" s="37"/>
      <c r="K161" s="37"/>
      <c r="L161" s="86"/>
      <c r="M161" s="38"/>
      <c r="N161" s="39"/>
      <c r="O161" s="53"/>
      <c r="P161" s="90"/>
      <c r="Q161" s="42"/>
      <c r="R161" s="108"/>
      <c r="S161" s="90"/>
    </row>
    <row r="162" spans="1:19">
      <c r="A162" s="36">
        <v>140</v>
      </c>
      <c r="B162" s="32"/>
      <c r="C162" s="37"/>
      <c r="D162" s="37"/>
      <c r="E162" s="37"/>
      <c r="F162" s="37"/>
      <c r="G162" s="37"/>
      <c r="H162" s="37"/>
      <c r="I162" s="37"/>
      <c r="J162" s="37"/>
      <c r="K162" s="37"/>
      <c r="L162" s="86"/>
      <c r="M162" s="38"/>
      <c r="N162" s="39"/>
      <c r="O162" s="53"/>
      <c r="P162" s="90"/>
      <c r="Q162" s="42"/>
      <c r="R162" s="108"/>
      <c r="S162" s="90"/>
    </row>
    <row r="163" spans="1:19">
      <c r="A163" s="36">
        <v>141</v>
      </c>
      <c r="B163" s="32"/>
      <c r="C163" s="37"/>
      <c r="D163" s="37"/>
      <c r="E163" s="37"/>
      <c r="F163" s="37"/>
      <c r="G163" s="37"/>
      <c r="H163" s="37"/>
      <c r="I163" s="37"/>
      <c r="J163" s="37"/>
      <c r="K163" s="37"/>
      <c r="L163" s="86"/>
      <c r="M163" s="38"/>
      <c r="N163" s="39"/>
      <c r="O163" s="53"/>
      <c r="P163" s="90"/>
      <c r="Q163" s="42"/>
      <c r="R163" s="108"/>
      <c r="S163" s="90"/>
    </row>
    <row r="164" spans="1:19">
      <c r="A164" s="36">
        <v>142</v>
      </c>
      <c r="B164" s="32"/>
      <c r="C164" s="37"/>
      <c r="D164" s="37"/>
      <c r="E164" s="37"/>
      <c r="F164" s="37"/>
      <c r="G164" s="37"/>
      <c r="H164" s="37"/>
      <c r="I164" s="37"/>
      <c r="J164" s="37"/>
      <c r="K164" s="37"/>
      <c r="L164" s="86"/>
      <c r="M164" s="38"/>
      <c r="N164" s="39"/>
      <c r="O164" s="53"/>
      <c r="P164" s="90"/>
      <c r="Q164" s="42"/>
      <c r="R164" s="108"/>
      <c r="S164" s="90"/>
    </row>
    <row r="165" spans="1:19">
      <c r="A165" s="36">
        <v>143</v>
      </c>
      <c r="B165" s="32"/>
      <c r="C165" s="37"/>
      <c r="D165" s="37"/>
      <c r="E165" s="37"/>
      <c r="F165" s="37"/>
      <c r="G165" s="37"/>
      <c r="H165" s="37"/>
      <c r="I165" s="37"/>
      <c r="J165" s="37"/>
      <c r="K165" s="37"/>
      <c r="L165" s="86"/>
      <c r="M165" s="38"/>
      <c r="N165" s="39"/>
      <c r="O165" s="53"/>
      <c r="P165" s="90"/>
      <c r="Q165" s="42"/>
      <c r="R165" s="108"/>
      <c r="S165" s="90"/>
    </row>
    <row r="166" spans="1:19">
      <c r="A166" s="36">
        <v>144</v>
      </c>
      <c r="B166" s="32"/>
      <c r="C166" s="37"/>
      <c r="D166" s="37"/>
      <c r="E166" s="37"/>
      <c r="F166" s="37"/>
      <c r="G166" s="37"/>
      <c r="H166" s="37"/>
      <c r="I166" s="37"/>
      <c r="J166" s="37"/>
      <c r="K166" s="37"/>
      <c r="L166" s="86"/>
      <c r="M166" s="38"/>
      <c r="N166" s="39"/>
      <c r="O166" s="53"/>
      <c r="P166" s="90"/>
      <c r="Q166" s="42"/>
      <c r="R166" s="108"/>
      <c r="S166" s="90"/>
    </row>
    <row r="167" spans="1:19">
      <c r="A167" s="36">
        <v>145</v>
      </c>
      <c r="B167" s="32"/>
      <c r="C167" s="37"/>
      <c r="D167" s="37"/>
      <c r="E167" s="37"/>
      <c r="F167" s="37"/>
      <c r="G167" s="37"/>
      <c r="H167" s="37"/>
      <c r="I167" s="37"/>
      <c r="J167" s="37"/>
      <c r="K167" s="37"/>
      <c r="L167" s="86"/>
      <c r="M167" s="38"/>
      <c r="N167" s="39"/>
      <c r="O167" s="53"/>
      <c r="P167" s="90"/>
      <c r="Q167" s="42"/>
      <c r="R167" s="108"/>
      <c r="S167" s="90"/>
    </row>
    <row r="168" spans="1:19">
      <c r="A168" s="36">
        <v>146</v>
      </c>
      <c r="B168" s="32"/>
      <c r="C168" s="37"/>
      <c r="D168" s="37"/>
      <c r="E168" s="37"/>
      <c r="F168" s="37"/>
      <c r="G168" s="37"/>
      <c r="H168" s="37"/>
      <c r="I168" s="37"/>
      <c r="J168" s="37"/>
      <c r="K168" s="37"/>
      <c r="L168" s="86"/>
      <c r="M168" s="38"/>
      <c r="N168" s="39"/>
      <c r="O168" s="53"/>
      <c r="P168" s="90"/>
      <c r="Q168" s="42"/>
      <c r="R168" s="108"/>
      <c r="S168" s="90"/>
    </row>
    <row r="169" spans="1:19">
      <c r="A169" s="36">
        <v>147</v>
      </c>
      <c r="B169" s="32"/>
      <c r="C169" s="37"/>
      <c r="D169" s="37"/>
      <c r="E169" s="37"/>
      <c r="F169" s="37"/>
      <c r="G169" s="37"/>
      <c r="H169" s="37"/>
      <c r="I169" s="37"/>
      <c r="J169" s="37"/>
      <c r="K169" s="37"/>
      <c r="L169" s="86"/>
      <c r="M169" s="38"/>
      <c r="N169" s="39"/>
      <c r="O169" s="53"/>
      <c r="P169" s="90"/>
      <c r="Q169" s="42"/>
      <c r="R169" s="108"/>
      <c r="S169" s="90"/>
    </row>
    <row r="170" spans="1:19">
      <c r="A170" s="36">
        <v>148</v>
      </c>
      <c r="B170" s="32"/>
      <c r="C170" s="37"/>
      <c r="D170" s="37"/>
      <c r="E170" s="37"/>
      <c r="F170" s="37"/>
      <c r="G170" s="37"/>
      <c r="H170" s="37"/>
      <c r="I170" s="37"/>
      <c r="J170" s="37"/>
      <c r="K170" s="37"/>
      <c r="L170" s="86"/>
      <c r="M170" s="38"/>
      <c r="N170" s="39"/>
      <c r="O170" s="53"/>
      <c r="P170" s="90"/>
      <c r="Q170" s="42"/>
      <c r="R170" s="108"/>
      <c r="S170" s="90"/>
    </row>
    <row r="171" spans="1:19">
      <c r="A171" s="36">
        <v>149</v>
      </c>
      <c r="B171" s="32"/>
      <c r="C171" s="37"/>
      <c r="D171" s="37"/>
      <c r="E171" s="37"/>
      <c r="F171" s="37"/>
      <c r="G171" s="37"/>
      <c r="H171" s="37"/>
      <c r="I171" s="37"/>
      <c r="J171" s="37"/>
      <c r="K171" s="37"/>
      <c r="L171" s="86"/>
      <c r="M171" s="38"/>
      <c r="N171" s="39"/>
      <c r="O171" s="53"/>
      <c r="P171" s="90"/>
      <c r="Q171" s="42"/>
      <c r="R171" s="108"/>
      <c r="S171" s="90"/>
    </row>
    <row r="172" spans="1:19">
      <c r="A172" s="36">
        <v>150</v>
      </c>
      <c r="B172" s="32"/>
      <c r="C172" s="37"/>
      <c r="D172" s="37"/>
      <c r="E172" s="37"/>
      <c r="F172" s="37"/>
      <c r="G172" s="37"/>
      <c r="H172" s="37"/>
      <c r="I172" s="37"/>
      <c r="J172" s="37"/>
      <c r="K172" s="37"/>
      <c r="L172" s="86"/>
      <c r="M172" s="38"/>
      <c r="N172" s="39"/>
      <c r="O172" s="53"/>
      <c r="P172" s="90"/>
      <c r="Q172" s="42"/>
      <c r="R172" s="108"/>
      <c r="S172" s="90"/>
    </row>
    <row r="173" spans="1:19">
      <c r="A173" s="36">
        <v>151</v>
      </c>
      <c r="B173" s="32"/>
      <c r="C173" s="37"/>
      <c r="D173" s="37"/>
      <c r="E173" s="37"/>
      <c r="F173" s="37"/>
      <c r="G173" s="37"/>
      <c r="H173" s="37"/>
      <c r="I173" s="37"/>
      <c r="J173" s="37"/>
      <c r="K173" s="37"/>
      <c r="L173" s="86"/>
      <c r="M173" s="38"/>
      <c r="N173" s="39"/>
      <c r="O173" s="53"/>
      <c r="P173" s="90"/>
      <c r="Q173" s="42"/>
      <c r="R173" s="108"/>
      <c r="S173" s="90"/>
    </row>
    <row r="174" spans="1:19">
      <c r="A174" s="36">
        <v>152</v>
      </c>
      <c r="B174" s="32"/>
      <c r="C174" s="37"/>
      <c r="D174" s="37"/>
      <c r="E174" s="37"/>
      <c r="F174" s="37"/>
      <c r="G174" s="37"/>
      <c r="H174" s="37"/>
      <c r="I174" s="37"/>
      <c r="J174" s="37"/>
      <c r="K174" s="37"/>
      <c r="L174" s="86"/>
      <c r="M174" s="38"/>
      <c r="N174" s="39"/>
      <c r="O174" s="53"/>
      <c r="P174" s="90"/>
      <c r="Q174" s="42"/>
      <c r="R174" s="108"/>
      <c r="S174" s="90"/>
    </row>
    <row r="175" spans="1:19">
      <c r="A175" s="36">
        <v>153</v>
      </c>
      <c r="B175" s="32"/>
      <c r="C175" s="37"/>
      <c r="D175" s="37"/>
      <c r="E175" s="37"/>
      <c r="F175" s="37"/>
      <c r="G175" s="37"/>
      <c r="H175" s="37"/>
      <c r="I175" s="37"/>
      <c r="J175" s="37"/>
      <c r="K175" s="37"/>
      <c r="L175" s="86"/>
      <c r="M175" s="38"/>
      <c r="N175" s="39"/>
      <c r="O175" s="53"/>
      <c r="P175" s="90"/>
      <c r="Q175" s="42"/>
      <c r="R175" s="108"/>
      <c r="S175" s="90"/>
    </row>
    <row r="176" spans="1:19">
      <c r="A176" s="36">
        <v>154</v>
      </c>
      <c r="B176" s="32"/>
      <c r="C176" s="37"/>
      <c r="D176" s="37"/>
      <c r="E176" s="37"/>
      <c r="F176" s="37"/>
      <c r="G176" s="37"/>
      <c r="H176" s="37"/>
      <c r="I176" s="37"/>
      <c r="J176" s="37"/>
      <c r="K176" s="37"/>
      <c r="L176" s="86"/>
      <c r="M176" s="38"/>
      <c r="N176" s="39"/>
      <c r="O176" s="53"/>
      <c r="P176" s="90"/>
      <c r="Q176" s="42"/>
      <c r="R176" s="108"/>
      <c r="S176" s="90"/>
    </row>
    <row r="177" spans="1:19">
      <c r="A177" s="36">
        <v>155</v>
      </c>
      <c r="B177" s="32"/>
      <c r="C177" s="37"/>
      <c r="D177" s="37"/>
      <c r="E177" s="37"/>
      <c r="F177" s="37"/>
      <c r="G177" s="37"/>
      <c r="H177" s="37"/>
      <c r="I177" s="37"/>
      <c r="J177" s="37"/>
      <c r="K177" s="37"/>
      <c r="L177" s="86"/>
      <c r="M177" s="38"/>
      <c r="N177" s="39"/>
      <c r="O177" s="53"/>
      <c r="P177" s="90"/>
      <c r="Q177" s="42"/>
      <c r="R177" s="108"/>
      <c r="S177" s="90"/>
    </row>
    <row r="178" spans="1:19">
      <c r="A178" s="36">
        <v>156</v>
      </c>
      <c r="B178" s="32"/>
      <c r="C178" s="37"/>
      <c r="D178" s="37"/>
      <c r="E178" s="37"/>
      <c r="F178" s="37"/>
      <c r="G178" s="37"/>
      <c r="H178" s="37"/>
      <c r="I178" s="37"/>
      <c r="J178" s="37"/>
      <c r="K178" s="37"/>
      <c r="L178" s="86"/>
      <c r="M178" s="38"/>
      <c r="N178" s="39"/>
      <c r="O178" s="53"/>
      <c r="P178" s="90"/>
      <c r="Q178" s="42"/>
      <c r="R178" s="108"/>
      <c r="S178" s="90"/>
    </row>
    <row r="179" spans="1:19">
      <c r="A179" s="36">
        <v>157</v>
      </c>
      <c r="B179" s="32"/>
      <c r="C179" s="37"/>
      <c r="D179" s="37"/>
      <c r="E179" s="37"/>
      <c r="F179" s="37"/>
      <c r="G179" s="37"/>
      <c r="H179" s="37"/>
      <c r="I179" s="37"/>
      <c r="J179" s="37"/>
      <c r="K179" s="37"/>
      <c r="L179" s="86"/>
      <c r="M179" s="38"/>
      <c r="N179" s="39"/>
      <c r="O179" s="53"/>
      <c r="P179" s="90"/>
      <c r="Q179" s="42"/>
      <c r="R179" s="108"/>
      <c r="S179" s="90"/>
    </row>
    <row r="180" spans="1:19">
      <c r="A180" s="36">
        <v>158</v>
      </c>
      <c r="B180" s="32"/>
      <c r="C180" s="37"/>
      <c r="D180" s="37"/>
      <c r="E180" s="37"/>
      <c r="F180" s="37"/>
      <c r="G180" s="37"/>
      <c r="H180" s="37"/>
      <c r="I180" s="37"/>
      <c r="J180" s="37"/>
      <c r="K180" s="37"/>
      <c r="L180" s="86"/>
      <c r="M180" s="38"/>
      <c r="N180" s="39"/>
      <c r="O180" s="53"/>
      <c r="P180" s="90"/>
      <c r="Q180" s="42"/>
      <c r="R180" s="108"/>
      <c r="S180" s="90"/>
    </row>
    <row r="181" spans="1:19">
      <c r="A181" s="36">
        <v>159</v>
      </c>
      <c r="B181" s="32"/>
      <c r="C181" s="37"/>
      <c r="D181" s="37"/>
      <c r="E181" s="37"/>
      <c r="F181" s="37"/>
      <c r="G181" s="37"/>
      <c r="H181" s="37"/>
      <c r="I181" s="37"/>
      <c r="J181" s="37"/>
      <c r="K181" s="37"/>
      <c r="L181" s="86"/>
      <c r="M181" s="38"/>
      <c r="N181" s="39"/>
      <c r="O181" s="53"/>
      <c r="P181" s="90"/>
      <c r="Q181" s="42"/>
      <c r="R181" s="108"/>
      <c r="S181" s="90"/>
    </row>
    <row r="182" spans="1:19">
      <c r="A182" s="36">
        <v>160</v>
      </c>
      <c r="B182" s="32"/>
      <c r="C182" s="37"/>
      <c r="D182" s="37"/>
      <c r="E182" s="37"/>
      <c r="F182" s="37"/>
      <c r="G182" s="37"/>
      <c r="H182" s="37"/>
      <c r="I182" s="37"/>
      <c r="J182" s="37"/>
      <c r="K182" s="37"/>
      <c r="L182" s="86"/>
      <c r="M182" s="38"/>
      <c r="N182" s="39"/>
      <c r="O182" s="53"/>
      <c r="P182" s="90"/>
      <c r="Q182" s="42"/>
      <c r="R182" s="108"/>
      <c r="S182" s="90"/>
    </row>
    <row r="183" spans="1:19">
      <c r="A183" s="36">
        <v>161</v>
      </c>
      <c r="B183" s="32"/>
      <c r="C183" s="37"/>
      <c r="D183" s="37"/>
      <c r="E183" s="37"/>
      <c r="F183" s="37"/>
      <c r="G183" s="37"/>
      <c r="H183" s="37"/>
      <c r="I183" s="37"/>
      <c r="J183" s="37"/>
      <c r="K183" s="37"/>
      <c r="L183" s="86"/>
      <c r="M183" s="38"/>
      <c r="N183" s="39"/>
      <c r="O183" s="53"/>
      <c r="P183" s="90"/>
      <c r="Q183" s="42"/>
      <c r="R183" s="108"/>
      <c r="S183" s="90"/>
    </row>
    <row r="184" spans="1:19">
      <c r="A184" s="36">
        <v>162</v>
      </c>
      <c r="B184" s="32"/>
      <c r="C184" s="37"/>
      <c r="D184" s="37"/>
      <c r="E184" s="37"/>
      <c r="F184" s="37"/>
      <c r="G184" s="37"/>
      <c r="H184" s="37"/>
      <c r="I184" s="37"/>
      <c r="J184" s="37"/>
      <c r="K184" s="37"/>
      <c r="L184" s="86"/>
      <c r="M184" s="38"/>
      <c r="N184" s="39"/>
      <c r="O184" s="53"/>
      <c r="P184" s="90"/>
      <c r="Q184" s="42"/>
      <c r="R184" s="108"/>
      <c r="S184" s="90"/>
    </row>
    <row r="185" spans="1:19">
      <c r="A185" s="36">
        <v>163</v>
      </c>
      <c r="B185" s="32"/>
      <c r="C185" s="37"/>
      <c r="D185" s="37"/>
      <c r="E185" s="37"/>
      <c r="F185" s="37"/>
      <c r="G185" s="37"/>
      <c r="H185" s="37"/>
      <c r="I185" s="37"/>
      <c r="J185" s="37"/>
      <c r="K185" s="37"/>
      <c r="L185" s="86"/>
      <c r="M185" s="38"/>
      <c r="N185" s="39"/>
      <c r="O185" s="53"/>
      <c r="P185" s="90"/>
      <c r="Q185" s="42"/>
      <c r="R185" s="108"/>
      <c r="S185" s="90"/>
    </row>
    <row r="186" spans="1:19">
      <c r="A186" s="36">
        <v>164</v>
      </c>
      <c r="B186" s="32"/>
      <c r="C186" s="37"/>
      <c r="D186" s="37"/>
      <c r="E186" s="37"/>
      <c r="F186" s="37"/>
      <c r="G186" s="37"/>
      <c r="H186" s="37"/>
      <c r="I186" s="37"/>
      <c r="J186" s="37"/>
      <c r="K186" s="37"/>
      <c r="L186" s="86"/>
      <c r="M186" s="38"/>
      <c r="N186" s="39"/>
      <c r="O186" s="53"/>
      <c r="P186" s="90"/>
      <c r="Q186" s="42"/>
      <c r="R186" s="108"/>
      <c r="S186" s="90"/>
    </row>
    <row r="187" spans="1:19">
      <c r="A187" s="36">
        <v>165</v>
      </c>
      <c r="B187" s="32"/>
      <c r="C187" s="37"/>
      <c r="D187" s="37"/>
      <c r="E187" s="37"/>
      <c r="F187" s="37"/>
      <c r="G187" s="37"/>
      <c r="H187" s="37"/>
      <c r="I187" s="37"/>
      <c r="J187" s="37"/>
      <c r="K187" s="37"/>
      <c r="L187" s="86"/>
      <c r="M187" s="38"/>
      <c r="N187" s="39"/>
      <c r="O187" s="53"/>
      <c r="P187" s="90"/>
      <c r="Q187" s="42"/>
      <c r="R187" s="108"/>
      <c r="S187" s="90"/>
    </row>
    <row r="188" spans="1:19">
      <c r="A188" s="36">
        <v>166</v>
      </c>
      <c r="B188" s="32"/>
      <c r="C188" s="37"/>
      <c r="D188" s="37"/>
      <c r="E188" s="37"/>
      <c r="F188" s="37"/>
      <c r="G188" s="37"/>
      <c r="H188" s="37"/>
      <c r="I188" s="37"/>
      <c r="J188" s="37"/>
      <c r="K188" s="37"/>
      <c r="L188" s="86"/>
      <c r="M188" s="38"/>
      <c r="N188" s="39"/>
      <c r="O188" s="53"/>
      <c r="P188" s="90"/>
      <c r="Q188" s="42"/>
      <c r="R188" s="108"/>
      <c r="S188" s="90"/>
    </row>
    <row r="189" spans="1:19">
      <c r="A189" s="36">
        <v>167</v>
      </c>
      <c r="B189" s="32"/>
      <c r="C189" s="37"/>
      <c r="D189" s="37"/>
      <c r="E189" s="37"/>
      <c r="F189" s="37"/>
      <c r="G189" s="37"/>
      <c r="H189" s="37"/>
      <c r="I189" s="37"/>
      <c r="J189" s="37"/>
      <c r="K189" s="37"/>
      <c r="L189" s="86"/>
      <c r="M189" s="38"/>
      <c r="N189" s="39"/>
      <c r="O189" s="53"/>
      <c r="P189" s="90"/>
      <c r="Q189" s="42"/>
      <c r="R189" s="108"/>
      <c r="S189" s="90"/>
    </row>
    <row r="190" spans="1:19">
      <c r="A190" s="36">
        <v>168</v>
      </c>
      <c r="B190" s="32"/>
      <c r="C190" s="37"/>
      <c r="D190" s="37"/>
      <c r="E190" s="37"/>
      <c r="F190" s="37"/>
      <c r="G190" s="37"/>
      <c r="H190" s="37"/>
      <c r="I190" s="37"/>
      <c r="J190" s="37"/>
      <c r="K190" s="37"/>
      <c r="L190" s="86"/>
      <c r="M190" s="38"/>
      <c r="N190" s="39"/>
      <c r="O190" s="53"/>
      <c r="P190" s="90"/>
      <c r="Q190" s="42"/>
      <c r="R190" s="108"/>
      <c r="S190" s="90"/>
    </row>
    <row r="191" spans="1:19">
      <c r="A191" s="36">
        <v>169</v>
      </c>
      <c r="B191" s="32"/>
      <c r="C191" s="37"/>
      <c r="D191" s="37"/>
      <c r="E191" s="37"/>
      <c r="F191" s="37"/>
      <c r="G191" s="37"/>
      <c r="H191" s="37"/>
      <c r="I191" s="37"/>
      <c r="J191" s="37"/>
      <c r="K191" s="37"/>
      <c r="L191" s="86"/>
      <c r="M191" s="38"/>
      <c r="N191" s="39"/>
      <c r="O191" s="53"/>
      <c r="P191" s="90"/>
      <c r="Q191" s="42"/>
      <c r="R191" s="108"/>
      <c r="S191" s="90"/>
    </row>
    <row r="192" spans="1:19">
      <c r="A192" s="36">
        <v>170</v>
      </c>
      <c r="B192" s="32"/>
      <c r="C192" s="37"/>
      <c r="D192" s="37"/>
      <c r="E192" s="37"/>
      <c r="F192" s="37"/>
      <c r="G192" s="37"/>
      <c r="H192" s="37"/>
      <c r="I192" s="37"/>
      <c r="J192" s="37"/>
      <c r="K192" s="37"/>
      <c r="L192" s="86"/>
      <c r="M192" s="38"/>
      <c r="N192" s="39"/>
      <c r="O192" s="53"/>
      <c r="P192" s="90"/>
      <c r="Q192" s="42"/>
      <c r="R192" s="108"/>
      <c r="S192" s="90"/>
    </row>
    <row r="193" spans="1:19">
      <c r="A193" s="36">
        <v>171</v>
      </c>
      <c r="B193" s="32"/>
      <c r="C193" s="37"/>
      <c r="D193" s="37"/>
      <c r="E193" s="37"/>
      <c r="F193" s="37"/>
      <c r="G193" s="37"/>
      <c r="H193" s="37"/>
      <c r="I193" s="37"/>
      <c r="J193" s="37"/>
      <c r="K193" s="37"/>
      <c r="L193" s="86"/>
      <c r="M193" s="38"/>
      <c r="N193" s="39"/>
      <c r="O193" s="53"/>
      <c r="P193" s="90"/>
      <c r="Q193" s="42"/>
      <c r="R193" s="108"/>
      <c r="S193" s="90"/>
    </row>
    <row r="194" spans="1:19">
      <c r="A194" s="36">
        <v>172</v>
      </c>
      <c r="B194" s="32"/>
      <c r="C194" s="37"/>
      <c r="D194" s="37"/>
      <c r="E194" s="37"/>
      <c r="F194" s="37"/>
      <c r="G194" s="37"/>
      <c r="H194" s="37"/>
      <c r="I194" s="37"/>
      <c r="J194" s="37"/>
      <c r="K194" s="37"/>
      <c r="L194" s="86"/>
      <c r="M194" s="38"/>
      <c r="N194" s="39"/>
      <c r="O194" s="53"/>
      <c r="P194" s="90"/>
      <c r="Q194" s="42"/>
      <c r="R194" s="108"/>
      <c r="S194" s="90"/>
    </row>
    <row r="195" spans="1:19">
      <c r="A195" s="36">
        <v>173</v>
      </c>
      <c r="B195" s="32"/>
      <c r="C195" s="37"/>
      <c r="D195" s="37"/>
      <c r="E195" s="37"/>
      <c r="F195" s="37"/>
      <c r="G195" s="37"/>
      <c r="H195" s="37"/>
      <c r="I195" s="37"/>
      <c r="J195" s="37"/>
      <c r="K195" s="37"/>
      <c r="L195" s="86"/>
      <c r="M195" s="38"/>
      <c r="N195" s="39"/>
      <c r="O195" s="53"/>
      <c r="P195" s="90"/>
      <c r="Q195" s="42"/>
      <c r="R195" s="108"/>
      <c r="S195" s="90"/>
    </row>
    <row r="196" spans="1:19">
      <c r="A196" s="36">
        <v>174</v>
      </c>
      <c r="B196" s="32"/>
      <c r="C196" s="37"/>
      <c r="D196" s="37"/>
      <c r="E196" s="37"/>
      <c r="F196" s="37"/>
      <c r="G196" s="37"/>
      <c r="H196" s="37"/>
      <c r="I196" s="37"/>
      <c r="J196" s="37"/>
      <c r="K196" s="37"/>
      <c r="L196" s="86"/>
      <c r="M196" s="38"/>
      <c r="N196" s="39"/>
      <c r="O196" s="53"/>
      <c r="P196" s="90"/>
      <c r="Q196" s="42"/>
      <c r="R196" s="108"/>
      <c r="S196" s="90"/>
    </row>
    <row r="197" spans="1:19">
      <c r="A197" s="36">
        <v>175</v>
      </c>
      <c r="B197" s="32"/>
      <c r="C197" s="37"/>
      <c r="D197" s="37"/>
      <c r="E197" s="37"/>
      <c r="F197" s="37"/>
      <c r="G197" s="37"/>
      <c r="H197" s="37"/>
      <c r="I197" s="37"/>
      <c r="J197" s="37"/>
      <c r="K197" s="37"/>
      <c r="L197" s="86"/>
      <c r="M197" s="38"/>
      <c r="N197" s="39"/>
      <c r="O197" s="53"/>
      <c r="P197" s="90"/>
      <c r="Q197" s="42"/>
      <c r="R197" s="108"/>
      <c r="S197" s="90"/>
    </row>
    <row r="198" spans="1:19">
      <c r="A198" s="36">
        <v>176</v>
      </c>
      <c r="B198" s="32"/>
      <c r="C198" s="37"/>
      <c r="D198" s="37"/>
      <c r="E198" s="37"/>
      <c r="F198" s="37"/>
      <c r="G198" s="37"/>
      <c r="H198" s="37"/>
      <c r="I198" s="37"/>
      <c r="J198" s="37"/>
      <c r="K198" s="37"/>
      <c r="L198" s="86"/>
      <c r="M198" s="38"/>
      <c r="N198" s="39"/>
      <c r="O198" s="53"/>
      <c r="P198" s="90"/>
      <c r="Q198" s="42"/>
      <c r="R198" s="108"/>
      <c r="S198" s="90"/>
    </row>
    <row r="199" spans="1:19">
      <c r="A199" s="36">
        <v>177</v>
      </c>
      <c r="B199" s="32"/>
      <c r="C199" s="37"/>
      <c r="D199" s="37"/>
      <c r="E199" s="37"/>
      <c r="F199" s="37"/>
      <c r="G199" s="37"/>
      <c r="H199" s="37"/>
      <c r="I199" s="37"/>
      <c r="J199" s="37"/>
      <c r="K199" s="37"/>
      <c r="L199" s="86"/>
      <c r="M199" s="38"/>
      <c r="N199" s="39"/>
      <c r="O199" s="53"/>
      <c r="P199" s="90"/>
      <c r="Q199" s="42"/>
      <c r="R199" s="108"/>
      <c r="S199" s="90"/>
    </row>
    <row r="200" spans="1:19">
      <c r="A200" s="36">
        <v>178</v>
      </c>
      <c r="B200" s="32"/>
      <c r="C200" s="37"/>
      <c r="D200" s="37"/>
      <c r="E200" s="37"/>
      <c r="F200" s="37"/>
      <c r="G200" s="37"/>
      <c r="H200" s="37"/>
      <c r="I200" s="37"/>
      <c r="J200" s="37"/>
      <c r="K200" s="37"/>
      <c r="L200" s="86"/>
      <c r="M200" s="38"/>
      <c r="N200" s="39"/>
      <c r="O200" s="53"/>
      <c r="P200" s="90"/>
      <c r="Q200" s="42"/>
      <c r="R200" s="108"/>
      <c r="S200" s="90"/>
    </row>
    <row r="201" spans="1:19">
      <c r="A201" s="36">
        <v>179</v>
      </c>
      <c r="B201" s="32"/>
      <c r="C201" s="37"/>
      <c r="D201" s="37"/>
      <c r="E201" s="37"/>
      <c r="F201" s="37"/>
      <c r="G201" s="37"/>
      <c r="H201" s="37"/>
      <c r="I201" s="37"/>
      <c r="J201" s="37"/>
      <c r="K201" s="37"/>
      <c r="L201" s="86"/>
      <c r="M201" s="38"/>
      <c r="N201" s="39"/>
      <c r="O201" s="53"/>
      <c r="P201" s="90"/>
      <c r="Q201" s="42"/>
      <c r="R201" s="108"/>
      <c r="S201" s="90"/>
    </row>
    <row r="202" spans="1:19">
      <c r="A202" s="36">
        <v>180</v>
      </c>
      <c r="B202" s="32"/>
      <c r="C202" s="37"/>
      <c r="D202" s="37"/>
      <c r="E202" s="37"/>
      <c r="F202" s="37"/>
      <c r="G202" s="37"/>
      <c r="H202" s="37"/>
      <c r="I202" s="37"/>
      <c r="J202" s="37"/>
      <c r="K202" s="37"/>
      <c r="L202" s="86"/>
      <c r="M202" s="38"/>
      <c r="N202" s="39"/>
      <c r="O202" s="53"/>
      <c r="P202" s="90"/>
      <c r="Q202" s="42"/>
      <c r="R202" s="108"/>
      <c r="S202" s="90"/>
    </row>
    <row r="203" spans="1:19">
      <c r="A203" s="36">
        <v>181</v>
      </c>
      <c r="B203" s="32"/>
      <c r="C203" s="37"/>
      <c r="D203" s="37"/>
      <c r="E203" s="37"/>
      <c r="F203" s="37"/>
      <c r="G203" s="37"/>
      <c r="H203" s="37"/>
      <c r="I203" s="37"/>
      <c r="J203" s="37"/>
      <c r="K203" s="37"/>
      <c r="L203" s="86"/>
      <c r="M203" s="38"/>
      <c r="N203" s="39"/>
      <c r="O203" s="53"/>
      <c r="P203" s="90"/>
      <c r="Q203" s="42"/>
      <c r="R203" s="108"/>
      <c r="S203" s="90"/>
    </row>
    <row r="204" spans="1:19">
      <c r="A204" s="36">
        <v>182</v>
      </c>
      <c r="B204" s="32"/>
      <c r="C204" s="37"/>
      <c r="D204" s="37"/>
      <c r="E204" s="37"/>
      <c r="F204" s="37"/>
      <c r="G204" s="37"/>
      <c r="H204" s="37"/>
      <c r="I204" s="37"/>
      <c r="J204" s="37"/>
      <c r="K204" s="37"/>
      <c r="L204" s="86"/>
      <c r="M204" s="38"/>
      <c r="N204" s="39"/>
      <c r="O204" s="53"/>
      <c r="P204" s="90"/>
      <c r="Q204" s="42"/>
      <c r="R204" s="108"/>
      <c r="S204" s="90"/>
    </row>
    <row r="205" spans="1:19">
      <c r="A205" s="36">
        <v>183</v>
      </c>
      <c r="B205" s="32"/>
      <c r="C205" s="37"/>
      <c r="D205" s="37"/>
      <c r="E205" s="37"/>
      <c r="F205" s="37"/>
      <c r="G205" s="37"/>
      <c r="H205" s="37"/>
      <c r="I205" s="37"/>
      <c r="J205" s="37"/>
      <c r="K205" s="37"/>
      <c r="L205" s="86"/>
      <c r="M205" s="38"/>
      <c r="N205" s="39"/>
      <c r="O205" s="53"/>
      <c r="P205" s="90"/>
      <c r="Q205" s="42"/>
      <c r="R205" s="108"/>
      <c r="S205" s="90"/>
    </row>
    <row r="206" spans="1:19">
      <c r="A206" s="36">
        <v>184</v>
      </c>
      <c r="B206" s="32"/>
      <c r="C206" s="37"/>
      <c r="D206" s="37"/>
      <c r="E206" s="37"/>
      <c r="F206" s="37"/>
      <c r="G206" s="37"/>
      <c r="H206" s="37"/>
      <c r="I206" s="37"/>
      <c r="J206" s="37"/>
      <c r="K206" s="37"/>
      <c r="L206" s="86"/>
      <c r="M206" s="38"/>
      <c r="N206" s="39"/>
      <c r="O206" s="53"/>
      <c r="P206" s="90"/>
      <c r="Q206" s="42"/>
      <c r="R206" s="108"/>
      <c r="S206" s="90"/>
    </row>
    <row r="207" spans="1:19">
      <c r="A207" s="36">
        <v>185</v>
      </c>
      <c r="B207" s="32"/>
      <c r="C207" s="37"/>
      <c r="D207" s="37"/>
      <c r="E207" s="37"/>
      <c r="F207" s="37"/>
      <c r="G207" s="37"/>
      <c r="H207" s="37"/>
      <c r="I207" s="37"/>
      <c r="J207" s="37"/>
      <c r="K207" s="37"/>
      <c r="L207" s="86"/>
      <c r="M207" s="38"/>
      <c r="N207" s="39"/>
      <c r="O207" s="53"/>
      <c r="P207" s="90"/>
      <c r="Q207" s="42"/>
      <c r="R207" s="108"/>
      <c r="S207" s="90"/>
    </row>
    <row r="208" spans="1:19">
      <c r="A208" s="36">
        <v>186</v>
      </c>
      <c r="B208" s="32"/>
      <c r="C208" s="37"/>
      <c r="D208" s="37"/>
      <c r="E208" s="37"/>
      <c r="F208" s="37"/>
      <c r="G208" s="37"/>
      <c r="H208" s="37"/>
      <c r="I208" s="37"/>
      <c r="J208" s="37"/>
      <c r="K208" s="37"/>
      <c r="L208" s="86"/>
      <c r="M208" s="38"/>
      <c r="N208" s="39"/>
      <c r="O208" s="53"/>
      <c r="P208" s="90"/>
      <c r="Q208" s="42"/>
      <c r="R208" s="108"/>
      <c r="S208" s="90"/>
    </row>
    <row r="209" spans="1:19">
      <c r="A209" s="36">
        <v>187</v>
      </c>
      <c r="B209" s="32"/>
      <c r="C209" s="37"/>
      <c r="D209" s="37"/>
      <c r="E209" s="37"/>
      <c r="F209" s="37"/>
      <c r="G209" s="37"/>
      <c r="H209" s="37"/>
      <c r="I209" s="37"/>
      <c r="J209" s="37"/>
      <c r="K209" s="37"/>
      <c r="L209" s="86"/>
      <c r="M209" s="38"/>
      <c r="N209" s="39"/>
      <c r="O209" s="53"/>
      <c r="P209" s="90"/>
      <c r="Q209" s="42"/>
      <c r="R209" s="108"/>
      <c r="S209" s="90"/>
    </row>
    <row r="210" spans="1:19">
      <c r="A210" s="36">
        <v>188</v>
      </c>
      <c r="B210" s="32"/>
      <c r="C210" s="37"/>
      <c r="D210" s="37"/>
      <c r="E210" s="37"/>
      <c r="F210" s="37"/>
      <c r="G210" s="37"/>
      <c r="H210" s="37"/>
      <c r="I210" s="37"/>
      <c r="J210" s="37"/>
      <c r="K210" s="37"/>
      <c r="L210" s="86"/>
      <c r="M210" s="38"/>
      <c r="N210" s="39"/>
      <c r="O210" s="53"/>
      <c r="P210" s="90"/>
      <c r="Q210" s="42"/>
      <c r="R210" s="108"/>
      <c r="S210" s="90"/>
    </row>
    <row r="211" spans="1:19">
      <c r="A211" s="36">
        <v>189</v>
      </c>
      <c r="B211" s="32"/>
      <c r="C211" s="37"/>
      <c r="D211" s="37"/>
      <c r="E211" s="37"/>
      <c r="F211" s="37"/>
      <c r="G211" s="37"/>
      <c r="H211" s="37"/>
      <c r="I211" s="37"/>
      <c r="J211" s="37"/>
      <c r="K211" s="37"/>
      <c r="L211" s="86"/>
      <c r="M211" s="38"/>
      <c r="N211" s="39"/>
      <c r="O211" s="53"/>
      <c r="P211" s="90"/>
      <c r="Q211" s="42"/>
      <c r="R211" s="108"/>
      <c r="S211" s="90"/>
    </row>
    <row r="212" spans="1:19">
      <c r="A212" s="36">
        <v>190</v>
      </c>
      <c r="B212" s="32"/>
      <c r="C212" s="37"/>
      <c r="D212" s="37"/>
      <c r="E212" s="37"/>
      <c r="F212" s="37"/>
      <c r="G212" s="37"/>
      <c r="H212" s="37"/>
      <c r="I212" s="37"/>
      <c r="J212" s="37"/>
      <c r="K212" s="37"/>
      <c r="L212" s="86"/>
      <c r="M212" s="38"/>
      <c r="N212" s="39"/>
      <c r="O212" s="53"/>
      <c r="P212" s="90"/>
      <c r="Q212" s="42"/>
      <c r="R212" s="108"/>
      <c r="S212" s="90"/>
    </row>
    <row r="213" spans="1:19">
      <c r="A213" s="36">
        <v>191</v>
      </c>
      <c r="B213" s="32"/>
      <c r="C213" s="37"/>
      <c r="D213" s="37"/>
      <c r="E213" s="37"/>
      <c r="F213" s="37"/>
      <c r="G213" s="37"/>
      <c r="H213" s="37"/>
      <c r="I213" s="37"/>
      <c r="J213" s="37"/>
      <c r="K213" s="37"/>
      <c r="L213" s="86"/>
      <c r="M213" s="38"/>
      <c r="N213" s="39"/>
      <c r="O213" s="53"/>
      <c r="P213" s="90"/>
      <c r="Q213" s="42"/>
      <c r="R213" s="108"/>
      <c r="S213" s="90"/>
    </row>
    <row r="214" spans="1:19">
      <c r="A214" s="36">
        <v>192</v>
      </c>
      <c r="B214" s="32"/>
      <c r="C214" s="37"/>
      <c r="D214" s="37"/>
      <c r="E214" s="37"/>
      <c r="F214" s="37"/>
      <c r="G214" s="37"/>
      <c r="H214" s="37"/>
      <c r="I214" s="37"/>
      <c r="J214" s="37"/>
      <c r="K214" s="37"/>
      <c r="L214" s="86"/>
      <c r="M214" s="38"/>
      <c r="N214" s="39"/>
      <c r="O214" s="53"/>
      <c r="P214" s="90"/>
      <c r="Q214" s="42"/>
      <c r="R214" s="108"/>
      <c r="S214" s="90"/>
    </row>
    <row r="215" spans="1:19">
      <c r="A215" s="36">
        <v>193</v>
      </c>
      <c r="B215" s="32"/>
      <c r="C215" s="37"/>
      <c r="D215" s="37"/>
      <c r="E215" s="37"/>
      <c r="F215" s="37"/>
      <c r="G215" s="37"/>
      <c r="H215" s="37"/>
      <c r="I215" s="37"/>
      <c r="J215" s="37"/>
      <c r="K215" s="37"/>
      <c r="L215" s="86"/>
      <c r="M215" s="38"/>
      <c r="N215" s="39"/>
      <c r="O215" s="53"/>
      <c r="P215" s="90"/>
      <c r="Q215" s="42"/>
      <c r="R215" s="108"/>
      <c r="S215" s="90"/>
    </row>
    <row r="216" spans="1:19">
      <c r="A216" s="36">
        <v>194</v>
      </c>
      <c r="B216" s="32"/>
      <c r="C216" s="37"/>
      <c r="D216" s="37"/>
      <c r="E216" s="37"/>
      <c r="F216" s="37"/>
      <c r="G216" s="37"/>
      <c r="H216" s="37"/>
      <c r="I216" s="37"/>
      <c r="J216" s="37"/>
      <c r="K216" s="37"/>
      <c r="L216" s="86"/>
      <c r="M216" s="38"/>
      <c r="N216" s="39"/>
      <c r="O216" s="53"/>
      <c r="P216" s="90"/>
      <c r="Q216" s="42"/>
      <c r="R216" s="108"/>
      <c r="S216" s="90"/>
    </row>
    <row r="217" spans="1:19">
      <c r="A217" s="36">
        <v>195</v>
      </c>
      <c r="B217" s="32"/>
      <c r="C217" s="37"/>
      <c r="D217" s="37"/>
      <c r="E217" s="37"/>
      <c r="F217" s="37"/>
      <c r="G217" s="37"/>
      <c r="H217" s="37"/>
      <c r="I217" s="37"/>
      <c r="J217" s="37"/>
      <c r="K217" s="37"/>
      <c r="L217" s="86"/>
      <c r="M217" s="38"/>
      <c r="N217" s="39"/>
      <c r="O217" s="53"/>
      <c r="P217" s="90"/>
      <c r="Q217" s="42"/>
      <c r="R217" s="108"/>
      <c r="S217" s="90"/>
    </row>
    <row r="218" spans="1:19">
      <c r="A218" s="36">
        <v>196</v>
      </c>
      <c r="B218" s="32"/>
      <c r="C218" s="37"/>
      <c r="D218" s="37"/>
      <c r="E218" s="37"/>
      <c r="F218" s="37"/>
      <c r="G218" s="37"/>
      <c r="H218" s="37"/>
      <c r="I218" s="37"/>
      <c r="J218" s="37"/>
      <c r="K218" s="37"/>
      <c r="L218" s="86"/>
      <c r="M218" s="38"/>
      <c r="N218" s="39"/>
      <c r="O218" s="53"/>
      <c r="P218" s="90"/>
      <c r="Q218" s="42"/>
      <c r="R218" s="108"/>
      <c r="S218" s="90"/>
    </row>
    <row r="219" spans="1:19">
      <c r="A219" s="36">
        <v>197</v>
      </c>
      <c r="B219" s="32"/>
      <c r="C219" s="37"/>
      <c r="D219" s="37"/>
      <c r="E219" s="37"/>
      <c r="F219" s="37"/>
      <c r="G219" s="37"/>
      <c r="H219" s="37"/>
      <c r="I219" s="37"/>
      <c r="J219" s="37"/>
      <c r="K219" s="37"/>
      <c r="L219" s="86"/>
      <c r="M219" s="38"/>
      <c r="N219" s="39"/>
      <c r="O219" s="53"/>
      <c r="P219" s="90"/>
      <c r="Q219" s="42"/>
      <c r="R219" s="108"/>
      <c r="S219" s="90"/>
    </row>
    <row r="220" spans="1:19">
      <c r="A220" s="36">
        <v>198</v>
      </c>
      <c r="B220" s="32"/>
      <c r="C220" s="37"/>
      <c r="D220" s="37"/>
      <c r="E220" s="37"/>
      <c r="F220" s="37"/>
      <c r="G220" s="37"/>
      <c r="H220" s="37"/>
      <c r="I220" s="37"/>
      <c r="J220" s="37"/>
      <c r="K220" s="37"/>
      <c r="L220" s="86"/>
      <c r="M220" s="38"/>
      <c r="N220" s="39"/>
      <c r="O220" s="53"/>
      <c r="P220" s="90"/>
      <c r="Q220" s="42"/>
      <c r="R220" s="108"/>
      <c r="S220" s="90"/>
    </row>
    <row r="221" spans="1:19">
      <c r="A221" s="36">
        <v>199</v>
      </c>
      <c r="B221" s="32"/>
      <c r="C221" s="37"/>
      <c r="D221" s="37"/>
      <c r="E221" s="37"/>
      <c r="F221" s="37"/>
      <c r="G221" s="37"/>
      <c r="H221" s="37"/>
      <c r="I221" s="37"/>
      <c r="J221" s="37"/>
      <c r="K221" s="37"/>
      <c r="L221" s="86"/>
      <c r="M221" s="38"/>
      <c r="N221" s="39"/>
      <c r="O221" s="53"/>
      <c r="P221" s="90"/>
      <c r="Q221" s="42"/>
      <c r="R221" s="108"/>
      <c r="S221" s="90"/>
    </row>
    <row r="222" spans="1:19">
      <c r="A222" s="36">
        <v>200</v>
      </c>
      <c r="B222" s="32"/>
      <c r="C222" s="37"/>
      <c r="D222" s="37"/>
      <c r="E222" s="37"/>
      <c r="F222" s="37"/>
      <c r="G222" s="37"/>
      <c r="H222" s="37"/>
      <c r="I222" s="37"/>
      <c r="J222" s="37"/>
      <c r="K222" s="37"/>
      <c r="L222" s="86"/>
      <c r="M222" s="38"/>
      <c r="N222" s="39"/>
      <c r="O222" s="53"/>
      <c r="P222" s="90"/>
      <c r="Q222" s="42"/>
      <c r="R222" s="108"/>
      <c r="S222" s="90"/>
    </row>
    <row r="223" spans="1:19">
      <c r="A223" s="36">
        <v>201</v>
      </c>
      <c r="B223" s="32"/>
      <c r="C223" s="37"/>
      <c r="D223" s="37"/>
      <c r="E223" s="37"/>
      <c r="F223" s="37"/>
      <c r="G223" s="37"/>
      <c r="H223" s="37"/>
      <c r="I223" s="37"/>
      <c r="J223" s="37"/>
      <c r="K223" s="37"/>
      <c r="L223" s="86"/>
      <c r="M223" s="38"/>
      <c r="N223" s="39"/>
      <c r="O223" s="53"/>
      <c r="P223" s="90"/>
      <c r="Q223" s="42"/>
      <c r="R223" s="108"/>
      <c r="S223" s="90"/>
    </row>
    <row r="224" spans="1:19">
      <c r="A224" s="36">
        <v>202</v>
      </c>
      <c r="B224" s="32"/>
      <c r="C224" s="37"/>
      <c r="D224" s="37"/>
      <c r="E224" s="37"/>
      <c r="F224" s="37"/>
      <c r="G224" s="37"/>
      <c r="H224" s="37"/>
      <c r="I224" s="37"/>
      <c r="J224" s="37"/>
      <c r="K224" s="37"/>
      <c r="L224" s="86"/>
      <c r="M224" s="38"/>
      <c r="N224" s="39"/>
      <c r="O224" s="53"/>
      <c r="P224" s="90"/>
      <c r="Q224" s="42"/>
      <c r="R224" s="108"/>
      <c r="S224" s="90"/>
    </row>
    <row r="225" spans="1:19">
      <c r="A225" s="36">
        <v>203</v>
      </c>
      <c r="B225" s="32"/>
      <c r="C225" s="37"/>
      <c r="D225" s="37"/>
      <c r="E225" s="37"/>
      <c r="F225" s="37"/>
      <c r="G225" s="37"/>
      <c r="H225" s="37"/>
      <c r="I225" s="37"/>
      <c r="J225" s="37"/>
      <c r="K225" s="37"/>
      <c r="L225" s="86"/>
      <c r="M225" s="38"/>
      <c r="N225" s="39"/>
      <c r="O225" s="53"/>
      <c r="P225" s="90"/>
      <c r="Q225" s="42"/>
      <c r="R225" s="108"/>
      <c r="S225" s="90"/>
    </row>
    <row r="226" spans="1:19">
      <c r="A226" s="36">
        <v>204</v>
      </c>
      <c r="B226" s="32"/>
      <c r="C226" s="37"/>
      <c r="D226" s="37"/>
      <c r="E226" s="37"/>
      <c r="F226" s="37"/>
      <c r="G226" s="37"/>
      <c r="H226" s="37"/>
      <c r="I226" s="37"/>
      <c r="J226" s="37"/>
      <c r="K226" s="37"/>
      <c r="L226" s="86"/>
      <c r="M226" s="38"/>
      <c r="N226" s="39"/>
      <c r="O226" s="53"/>
      <c r="P226" s="90"/>
      <c r="Q226" s="42"/>
      <c r="R226" s="108"/>
      <c r="S226" s="90"/>
    </row>
    <row r="227" spans="1:19">
      <c r="A227" s="36">
        <v>205</v>
      </c>
      <c r="B227" s="32"/>
      <c r="C227" s="37"/>
      <c r="D227" s="37"/>
      <c r="E227" s="37"/>
      <c r="F227" s="37"/>
      <c r="G227" s="37"/>
      <c r="H227" s="37"/>
      <c r="I227" s="37"/>
      <c r="J227" s="37"/>
      <c r="K227" s="37"/>
      <c r="L227" s="86"/>
      <c r="M227" s="38"/>
      <c r="N227" s="39"/>
      <c r="O227" s="53"/>
      <c r="P227" s="90"/>
      <c r="Q227" s="42"/>
      <c r="R227" s="108"/>
      <c r="S227" s="90"/>
    </row>
    <row r="228" spans="1:19">
      <c r="A228" s="36">
        <v>206</v>
      </c>
      <c r="B228" s="32"/>
      <c r="C228" s="37"/>
      <c r="D228" s="37"/>
      <c r="E228" s="37"/>
      <c r="F228" s="37"/>
      <c r="G228" s="37"/>
      <c r="H228" s="37"/>
      <c r="I228" s="37"/>
      <c r="J228" s="37"/>
      <c r="K228" s="37"/>
      <c r="L228" s="86"/>
      <c r="M228" s="38"/>
      <c r="N228" s="39"/>
      <c r="O228" s="53"/>
      <c r="P228" s="90"/>
      <c r="Q228" s="42"/>
      <c r="R228" s="108"/>
      <c r="S228" s="90"/>
    </row>
    <row r="229" spans="1:19">
      <c r="A229" s="36">
        <v>207</v>
      </c>
      <c r="B229" s="32"/>
      <c r="C229" s="37"/>
      <c r="D229" s="37"/>
      <c r="E229" s="37"/>
      <c r="F229" s="37"/>
      <c r="G229" s="37"/>
      <c r="H229" s="37"/>
      <c r="I229" s="37"/>
      <c r="J229" s="37"/>
      <c r="K229" s="37"/>
      <c r="L229" s="86"/>
      <c r="M229" s="38"/>
      <c r="N229" s="39"/>
      <c r="O229" s="53"/>
      <c r="P229" s="90"/>
      <c r="Q229" s="42"/>
      <c r="R229" s="108"/>
      <c r="S229" s="90"/>
    </row>
    <row r="230" spans="1:19">
      <c r="A230" s="36">
        <v>208</v>
      </c>
      <c r="B230" s="32"/>
      <c r="C230" s="37"/>
      <c r="D230" s="37"/>
      <c r="E230" s="37"/>
      <c r="F230" s="37"/>
      <c r="G230" s="37"/>
      <c r="H230" s="37"/>
      <c r="I230" s="37"/>
      <c r="J230" s="37"/>
      <c r="K230" s="37"/>
      <c r="L230" s="86"/>
      <c r="M230" s="38"/>
      <c r="N230" s="39"/>
      <c r="O230" s="53"/>
      <c r="P230" s="90"/>
      <c r="Q230" s="42"/>
      <c r="R230" s="108"/>
      <c r="S230" s="90"/>
    </row>
    <row r="231" spans="1:19">
      <c r="A231" s="36">
        <v>209</v>
      </c>
      <c r="B231" s="32"/>
      <c r="C231" s="37"/>
      <c r="D231" s="37"/>
      <c r="E231" s="37"/>
      <c r="F231" s="37"/>
      <c r="G231" s="37"/>
      <c r="H231" s="37"/>
      <c r="I231" s="37"/>
      <c r="J231" s="37"/>
      <c r="K231" s="37"/>
      <c r="L231" s="86"/>
      <c r="M231" s="38"/>
      <c r="N231" s="39"/>
      <c r="O231" s="53"/>
      <c r="P231" s="90"/>
      <c r="Q231" s="42"/>
      <c r="R231" s="108"/>
      <c r="S231" s="90"/>
    </row>
    <row r="232" spans="1:19">
      <c r="A232" s="36">
        <v>210</v>
      </c>
      <c r="B232" s="32"/>
      <c r="C232" s="37"/>
      <c r="D232" s="37"/>
      <c r="E232" s="37"/>
      <c r="F232" s="37"/>
      <c r="G232" s="37"/>
      <c r="H232" s="37"/>
      <c r="I232" s="37"/>
      <c r="J232" s="37"/>
      <c r="K232" s="37"/>
      <c r="L232" s="86"/>
      <c r="M232" s="38"/>
      <c r="N232" s="39"/>
      <c r="O232" s="53"/>
      <c r="P232" s="90"/>
      <c r="Q232" s="42"/>
      <c r="R232" s="108"/>
      <c r="S232" s="90"/>
    </row>
    <row r="233" spans="1:19">
      <c r="A233" s="36">
        <v>211</v>
      </c>
      <c r="B233" s="32"/>
      <c r="C233" s="37"/>
      <c r="D233" s="37"/>
      <c r="E233" s="37"/>
      <c r="F233" s="37"/>
      <c r="G233" s="37"/>
      <c r="H233" s="37"/>
      <c r="I233" s="37"/>
      <c r="J233" s="37"/>
      <c r="K233" s="37"/>
      <c r="L233" s="86"/>
      <c r="M233" s="38"/>
      <c r="N233" s="39"/>
      <c r="O233" s="53"/>
      <c r="P233" s="90"/>
      <c r="Q233" s="42"/>
      <c r="R233" s="108"/>
      <c r="S233" s="90"/>
    </row>
    <row r="234" spans="1:19">
      <c r="A234" s="36">
        <v>212</v>
      </c>
      <c r="B234" s="32"/>
      <c r="C234" s="37"/>
      <c r="D234" s="37"/>
      <c r="E234" s="37"/>
      <c r="F234" s="37"/>
      <c r="G234" s="37"/>
      <c r="H234" s="37"/>
      <c r="I234" s="37"/>
      <c r="J234" s="37"/>
      <c r="K234" s="37"/>
      <c r="L234" s="86"/>
      <c r="M234" s="38"/>
      <c r="N234" s="39"/>
      <c r="O234" s="53"/>
      <c r="P234" s="90"/>
      <c r="Q234" s="42"/>
      <c r="R234" s="108"/>
      <c r="S234" s="90"/>
    </row>
    <row r="235" spans="1:19">
      <c r="A235" s="36">
        <v>213</v>
      </c>
      <c r="B235" s="32"/>
      <c r="C235" s="37"/>
      <c r="D235" s="37"/>
      <c r="E235" s="37"/>
      <c r="F235" s="37"/>
      <c r="G235" s="37"/>
      <c r="H235" s="37"/>
      <c r="I235" s="37"/>
      <c r="J235" s="37"/>
      <c r="K235" s="37"/>
      <c r="L235" s="86"/>
      <c r="M235" s="38"/>
      <c r="N235" s="39"/>
      <c r="O235" s="53"/>
      <c r="P235" s="90"/>
      <c r="Q235" s="42"/>
      <c r="R235" s="108"/>
      <c r="S235" s="90"/>
    </row>
    <row r="236" spans="1:19">
      <c r="A236" s="36">
        <v>214</v>
      </c>
      <c r="B236" s="32"/>
      <c r="C236" s="37"/>
      <c r="D236" s="37"/>
      <c r="E236" s="37"/>
      <c r="F236" s="37"/>
      <c r="G236" s="37"/>
      <c r="H236" s="37"/>
      <c r="I236" s="37"/>
      <c r="J236" s="37"/>
      <c r="K236" s="37"/>
      <c r="L236" s="86"/>
      <c r="M236" s="38"/>
      <c r="N236" s="39"/>
      <c r="O236" s="53"/>
      <c r="P236" s="90"/>
      <c r="Q236" s="42"/>
      <c r="R236" s="108"/>
      <c r="S236" s="90"/>
    </row>
    <row r="237" spans="1:19">
      <c r="A237" s="36">
        <v>215</v>
      </c>
      <c r="B237" s="32"/>
      <c r="C237" s="37"/>
      <c r="D237" s="37"/>
      <c r="E237" s="37"/>
      <c r="F237" s="37"/>
      <c r="G237" s="37"/>
      <c r="H237" s="37"/>
      <c r="I237" s="37"/>
      <c r="J237" s="37"/>
      <c r="K237" s="37"/>
      <c r="L237" s="86"/>
      <c r="M237" s="38"/>
      <c r="N237" s="39"/>
      <c r="O237" s="53"/>
      <c r="P237" s="90"/>
      <c r="Q237" s="42"/>
      <c r="R237" s="108"/>
      <c r="S237" s="90"/>
    </row>
    <row r="238" spans="1:19">
      <c r="A238" s="36">
        <v>216</v>
      </c>
      <c r="B238" s="32"/>
      <c r="C238" s="37"/>
      <c r="D238" s="37"/>
      <c r="E238" s="37"/>
      <c r="F238" s="37"/>
      <c r="G238" s="37"/>
      <c r="H238" s="37"/>
      <c r="I238" s="37"/>
      <c r="J238" s="37"/>
      <c r="K238" s="37"/>
      <c r="L238" s="86"/>
      <c r="M238" s="38"/>
      <c r="N238" s="39"/>
      <c r="O238" s="53"/>
      <c r="P238" s="90"/>
      <c r="Q238" s="42"/>
      <c r="R238" s="108"/>
      <c r="S238" s="90"/>
    </row>
    <row r="239" spans="1:19">
      <c r="A239" s="36">
        <v>217</v>
      </c>
      <c r="B239" s="32"/>
      <c r="C239" s="37"/>
      <c r="D239" s="37"/>
      <c r="E239" s="37"/>
      <c r="F239" s="37"/>
      <c r="G239" s="37"/>
      <c r="H239" s="37"/>
      <c r="I239" s="37"/>
      <c r="J239" s="37"/>
      <c r="K239" s="37"/>
      <c r="L239" s="86"/>
      <c r="M239" s="38"/>
      <c r="N239" s="39"/>
      <c r="O239" s="53"/>
      <c r="P239" s="90"/>
      <c r="Q239" s="42"/>
      <c r="R239" s="108"/>
      <c r="S239" s="90"/>
    </row>
    <row r="240" spans="1:19">
      <c r="A240" s="36">
        <v>218</v>
      </c>
      <c r="B240" s="32"/>
      <c r="C240" s="37"/>
      <c r="D240" s="37"/>
      <c r="E240" s="37"/>
      <c r="F240" s="37"/>
      <c r="G240" s="37"/>
      <c r="H240" s="37"/>
      <c r="I240" s="37"/>
      <c r="J240" s="37"/>
      <c r="K240" s="37"/>
      <c r="L240" s="86"/>
      <c r="M240" s="38"/>
      <c r="N240" s="39"/>
      <c r="O240" s="53"/>
      <c r="P240" s="90"/>
      <c r="Q240" s="42"/>
      <c r="R240" s="108"/>
      <c r="S240" s="90"/>
    </row>
    <row r="241" spans="1:19">
      <c r="A241" s="36">
        <v>219</v>
      </c>
      <c r="B241" s="32"/>
      <c r="C241" s="37"/>
      <c r="D241" s="37"/>
      <c r="E241" s="37"/>
      <c r="F241" s="37"/>
      <c r="G241" s="37"/>
      <c r="H241" s="37"/>
      <c r="I241" s="37"/>
      <c r="J241" s="37"/>
      <c r="K241" s="37"/>
      <c r="L241" s="86"/>
      <c r="M241" s="38"/>
      <c r="N241" s="39"/>
      <c r="O241" s="53"/>
      <c r="P241" s="90"/>
      <c r="Q241" s="42"/>
      <c r="R241" s="108"/>
      <c r="S241" s="90"/>
    </row>
    <row r="242" spans="1:19">
      <c r="A242" s="36">
        <v>220</v>
      </c>
      <c r="B242" s="32"/>
      <c r="C242" s="37"/>
      <c r="D242" s="37"/>
      <c r="E242" s="37"/>
      <c r="F242" s="37"/>
      <c r="G242" s="37"/>
      <c r="H242" s="37"/>
      <c r="I242" s="37"/>
      <c r="J242" s="37"/>
      <c r="K242" s="37"/>
      <c r="L242" s="86"/>
      <c r="M242" s="38"/>
      <c r="N242" s="39"/>
      <c r="O242" s="53"/>
      <c r="P242" s="90"/>
      <c r="Q242" s="42"/>
      <c r="R242" s="108"/>
      <c r="S242" s="90"/>
    </row>
    <row r="243" spans="1:19">
      <c r="A243" s="36">
        <v>221</v>
      </c>
      <c r="B243" s="32"/>
      <c r="C243" s="37"/>
      <c r="D243" s="37"/>
      <c r="E243" s="37"/>
      <c r="F243" s="37"/>
      <c r="G243" s="37"/>
      <c r="H243" s="37"/>
      <c r="I243" s="37"/>
      <c r="J243" s="37"/>
      <c r="K243" s="37"/>
      <c r="L243" s="86"/>
      <c r="M243" s="38"/>
      <c r="N243" s="39"/>
      <c r="O243" s="53"/>
      <c r="P243" s="90"/>
      <c r="Q243" s="42"/>
      <c r="R243" s="108"/>
      <c r="S243" s="90"/>
    </row>
    <row r="244" spans="1:19">
      <c r="A244" s="36">
        <v>222</v>
      </c>
      <c r="B244" s="32"/>
      <c r="C244" s="37"/>
      <c r="D244" s="37"/>
      <c r="E244" s="37"/>
      <c r="F244" s="37"/>
      <c r="G244" s="37"/>
      <c r="H244" s="37"/>
      <c r="I244" s="37"/>
      <c r="J244" s="37"/>
      <c r="K244" s="37"/>
      <c r="L244" s="86"/>
      <c r="M244" s="38"/>
      <c r="N244" s="39"/>
      <c r="O244" s="53"/>
      <c r="P244" s="90"/>
      <c r="Q244" s="42"/>
      <c r="R244" s="108"/>
      <c r="S244" s="90"/>
    </row>
    <row r="245" spans="1:19">
      <c r="A245" s="36">
        <v>223</v>
      </c>
      <c r="B245" s="32"/>
      <c r="C245" s="37"/>
      <c r="D245" s="37"/>
      <c r="E245" s="37"/>
      <c r="F245" s="37"/>
      <c r="G245" s="37"/>
      <c r="H245" s="37"/>
      <c r="I245" s="37"/>
      <c r="J245" s="37"/>
      <c r="K245" s="37"/>
      <c r="L245" s="86"/>
      <c r="M245" s="38"/>
      <c r="N245" s="39"/>
      <c r="O245" s="53"/>
      <c r="P245" s="90"/>
      <c r="Q245" s="42"/>
      <c r="R245" s="108"/>
      <c r="S245" s="90"/>
    </row>
    <row r="246" spans="1:19">
      <c r="A246" s="36">
        <v>224</v>
      </c>
      <c r="B246" s="32"/>
      <c r="C246" s="37"/>
      <c r="D246" s="37"/>
      <c r="E246" s="37"/>
      <c r="F246" s="37"/>
      <c r="G246" s="37"/>
      <c r="H246" s="37"/>
      <c r="I246" s="37"/>
      <c r="J246" s="37"/>
      <c r="K246" s="37"/>
      <c r="L246" s="86"/>
      <c r="M246" s="38"/>
      <c r="N246" s="39"/>
      <c r="O246" s="53"/>
      <c r="P246" s="90"/>
      <c r="Q246" s="42"/>
      <c r="R246" s="108"/>
      <c r="S246" s="90"/>
    </row>
    <row r="247" spans="1:19">
      <c r="A247" s="36">
        <v>225</v>
      </c>
      <c r="B247" s="32"/>
      <c r="C247" s="37"/>
      <c r="D247" s="37"/>
      <c r="E247" s="37"/>
      <c r="F247" s="37"/>
      <c r="G247" s="37"/>
      <c r="H247" s="37"/>
      <c r="I247" s="37"/>
      <c r="J247" s="37"/>
      <c r="K247" s="37"/>
      <c r="L247" s="86"/>
      <c r="M247" s="38"/>
      <c r="N247" s="39"/>
      <c r="O247" s="53"/>
      <c r="P247" s="90"/>
      <c r="Q247" s="42"/>
      <c r="R247" s="108"/>
      <c r="S247" s="90"/>
    </row>
    <row r="248" spans="1:19">
      <c r="A248" s="36">
        <v>226</v>
      </c>
      <c r="B248" s="32"/>
      <c r="C248" s="37"/>
      <c r="D248" s="37"/>
      <c r="E248" s="37"/>
      <c r="F248" s="37"/>
      <c r="G248" s="37"/>
      <c r="H248" s="37"/>
      <c r="I248" s="37"/>
      <c r="J248" s="37"/>
      <c r="K248" s="37"/>
      <c r="L248" s="86"/>
      <c r="M248" s="38"/>
      <c r="N248" s="39"/>
      <c r="O248" s="53"/>
      <c r="P248" s="90"/>
      <c r="Q248" s="42"/>
      <c r="R248" s="108"/>
      <c r="S248" s="90"/>
    </row>
    <row r="249" spans="1:19">
      <c r="A249" s="36">
        <v>227</v>
      </c>
      <c r="B249" s="32"/>
      <c r="C249" s="37"/>
      <c r="D249" s="37"/>
      <c r="E249" s="37"/>
      <c r="F249" s="37"/>
      <c r="G249" s="37"/>
      <c r="H249" s="37"/>
      <c r="I249" s="37"/>
      <c r="J249" s="37"/>
      <c r="K249" s="37"/>
      <c r="L249" s="86"/>
      <c r="M249" s="38"/>
      <c r="N249" s="39"/>
      <c r="O249" s="53"/>
      <c r="P249" s="90"/>
      <c r="Q249" s="42"/>
      <c r="R249" s="108"/>
      <c r="S249" s="90"/>
    </row>
    <row r="250" spans="1:19">
      <c r="A250" s="36">
        <v>228</v>
      </c>
      <c r="B250" s="32"/>
      <c r="C250" s="37"/>
      <c r="D250" s="37"/>
      <c r="E250" s="37"/>
      <c r="F250" s="37"/>
      <c r="G250" s="37"/>
      <c r="H250" s="37"/>
      <c r="I250" s="37"/>
      <c r="J250" s="37"/>
      <c r="K250" s="37"/>
      <c r="L250" s="86"/>
      <c r="M250" s="38"/>
      <c r="N250" s="39"/>
      <c r="O250" s="53"/>
      <c r="P250" s="90"/>
      <c r="Q250" s="42"/>
      <c r="R250" s="108"/>
      <c r="S250" s="90"/>
    </row>
    <row r="251" spans="1:19">
      <c r="A251" s="36">
        <v>229</v>
      </c>
      <c r="B251" s="32"/>
      <c r="C251" s="37"/>
      <c r="D251" s="37"/>
      <c r="E251" s="37"/>
      <c r="F251" s="37"/>
      <c r="G251" s="37"/>
      <c r="H251" s="37"/>
      <c r="I251" s="37"/>
      <c r="J251" s="37"/>
      <c r="K251" s="37"/>
      <c r="L251" s="86"/>
      <c r="M251" s="38"/>
      <c r="N251" s="39"/>
      <c r="O251" s="53"/>
      <c r="P251" s="90"/>
      <c r="Q251" s="42"/>
      <c r="R251" s="108"/>
      <c r="S251" s="90"/>
    </row>
    <row r="252" spans="1:19">
      <c r="A252" s="36">
        <v>230</v>
      </c>
      <c r="B252" s="32"/>
      <c r="C252" s="37"/>
      <c r="D252" s="37"/>
      <c r="E252" s="37"/>
      <c r="F252" s="37"/>
      <c r="G252" s="37"/>
      <c r="H252" s="37"/>
      <c r="I252" s="37"/>
      <c r="J252" s="37"/>
      <c r="K252" s="37"/>
      <c r="L252" s="86"/>
      <c r="M252" s="38"/>
      <c r="N252" s="39"/>
      <c r="O252" s="53"/>
      <c r="P252" s="90"/>
      <c r="Q252" s="42"/>
      <c r="R252" s="108"/>
      <c r="S252" s="90"/>
    </row>
    <row r="253" spans="1:19">
      <c r="A253" s="36">
        <v>231</v>
      </c>
      <c r="B253" s="32"/>
      <c r="C253" s="37"/>
      <c r="D253" s="37"/>
      <c r="E253" s="37"/>
      <c r="F253" s="37"/>
      <c r="G253" s="37"/>
      <c r="H253" s="37"/>
      <c r="I253" s="37"/>
      <c r="J253" s="37"/>
      <c r="K253" s="37"/>
      <c r="L253" s="86"/>
      <c r="M253" s="38"/>
      <c r="N253" s="39"/>
      <c r="O253" s="53"/>
      <c r="P253" s="90"/>
      <c r="Q253" s="42"/>
      <c r="R253" s="108"/>
      <c r="S253" s="90"/>
    </row>
    <row r="254" spans="1:19">
      <c r="A254" s="36">
        <v>232</v>
      </c>
      <c r="B254" s="32"/>
      <c r="C254" s="37"/>
      <c r="D254" s="37"/>
      <c r="E254" s="37"/>
      <c r="F254" s="37"/>
      <c r="G254" s="37"/>
      <c r="H254" s="37"/>
      <c r="I254" s="37"/>
      <c r="J254" s="37"/>
      <c r="K254" s="37"/>
      <c r="L254" s="86"/>
      <c r="M254" s="38"/>
      <c r="N254" s="39"/>
      <c r="O254" s="53"/>
      <c r="P254" s="90"/>
      <c r="Q254" s="42"/>
      <c r="R254" s="108"/>
      <c r="S254" s="90"/>
    </row>
    <row r="255" spans="1:19">
      <c r="A255" s="36">
        <v>233</v>
      </c>
      <c r="B255" s="32"/>
      <c r="C255" s="37"/>
      <c r="D255" s="37"/>
      <c r="E255" s="37"/>
      <c r="F255" s="37"/>
      <c r="G255" s="37"/>
      <c r="H255" s="37"/>
      <c r="I255" s="37"/>
      <c r="J255" s="37"/>
      <c r="K255" s="37"/>
      <c r="L255" s="86"/>
      <c r="M255" s="38"/>
      <c r="N255" s="39"/>
      <c r="O255" s="53"/>
      <c r="P255" s="90"/>
      <c r="Q255" s="42"/>
      <c r="R255" s="108"/>
      <c r="S255" s="90"/>
    </row>
    <row r="256" spans="1:19">
      <c r="A256" s="36">
        <v>234</v>
      </c>
      <c r="B256" s="32"/>
      <c r="C256" s="37"/>
      <c r="D256" s="37"/>
      <c r="E256" s="37"/>
      <c r="F256" s="37"/>
      <c r="G256" s="37"/>
      <c r="H256" s="37"/>
      <c r="I256" s="37"/>
      <c r="J256" s="37"/>
      <c r="K256" s="37"/>
      <c r="L256" s="86"/>
      <c r="M256" s="38"/>
      <c r="N256" s="39"/>
      <c r="O256" s="53"/>
      <c r="P256" s="90"/>
      <c r="Q256" s="42"/>
      <c r="R256" s="108"/>
      <c r="S256" s="90"/>
    </row>
    <row r="257" spans="1:19">
      <c r="A257" s="36">
        <v>235</v>
      </c>
      <c r="B257" s="32"/>
      <c r="C257" s="37"/>
      <c r="D257" s="37"/>
      <c r="E257" s="37"/>
      <c r="F257" s="37"/>
      <c r="G257" s="37"/>
      <c r="H257" s="37"/>
      <c r="I257" s="37"/>
      <c r="J257" s="37"/>
      <c r="K257" s="37"/>
      <c r="L257" s="86"/>
      <c r="M257" s="38"/>
      <c r="N257" s="39"/>
      <c r="O257" s="53"/>
      <c r="P257" s="90"/>
      <c r="Q257" s="42"/>
      <c r="R257" s="108"/>
      <c r="S257" s="90"/>
    </row>
    <row r="258" spans="1:19">
      <c r="A258" s="36">
        <v>236</v>
      </c>
      <c r="B258" s="32"/>
      <c r="C258" s="37"/>
      <c r="D258" s="37"/>
      <c r="E258" s="37"/>
      <c r="F258" s="37"/>
      <c r="G258" s="37"/>
      <c r="H258" s="37"/>
      <c r="I258" s="37"/>
      <c r="J258" s="37"/>
      <c r="K258" s="37"/>
      <c r="L258" s="86"/>
      <c r="M258" s="38"/>
      <c r="N258" s="39"/>
      <c r="O258" s="53"/>
      <c r="P258" s="90"/>
      <c r="Q258" s="42"/>
      <c r="R258" s="108"/>
      <c r="S258" s="90"/>
    </row>
    <row r="259" spans="1:19">
      <c r="A259" s="36">
        <v>237</v>
      </c>
      <c r="B259" s="32"/>
      <c r="C259" s="37"/>
      <c r="D259" s="37"/>
      <c r="E259" s="37"/>
      <c r="F259" s="37"/>
      <c r="G259" s="37"/>
      <c r="H259" s="37"/>
      <c r="I259" s="37"/>
      <c r="J259" s="37"/>
      <c r="K259" s="37"/>
      <c r="L259" s="86"/>
      <c r="M259" s="38"/>
      <c r="N259" s="39"/>
      <c r="O259" s="53"/>
      <c r="P259" s="90"/>
      <c r="Q259" s="42"/>
      <c r="R259" s="108"/>
      <c r="S259" s="90"/>
    </row>
    <row r="260" spans="1:19">
      <c r="A260" s="36">
        <v>238</v>
      </c>
      <c r="B260" s="32"/>
      <c r="C260" s="37"/>
      <c r="D260" s="37"/>
      <c r="E260" s="37"/>
      <c r="F260" s="37"/>
      <c r="G260" s="37"/>
      <c r="H260" s="37"/>
      <c r="I260" s="37"/>
      <c r="J260" s="37"/>
      <c r="K260" s="37"/>
      <c r="L260" s="86"/>
      <c r="M260" s="38"/>
      <c r="N260" s="39"/>
      <c r="O260" s="53"/>
      <c r="P260" s="90"/>
      <c r="Q260" s="42"/>
      <c r="R260" s="108"/>
      <c r="S260" s="90"/>
    </row>
    <row r="261" spans="1:19">
      <c r="A261" s="36">
        <v>239</v>
      </c>
      <c r="B261" s="32"/>
      <c r="C261" s="37"/>
      <c r="D261" s="37"/>
      <c r="E261" s="37"/>
      <c r="F261" s="37"/>
      <c r="G261" s="37"/>
      <c r="H261" s="37"/>
      <c r="I261" s="37"/>
      <c r="J261" s="37"/>
      <c r="K261" s="37"/>
      <c r="L261" s="86"/>
      <c r="M261" s="38"/>
      <c r="N261" s="39"/>
      <c r="O261" s="53"/>
      <c r="P261" s="90"/>
      <c r="Q261" s="42"/>
      <c r="R261" s="108"/>
      <c r="S261" s="90"/>
    </row>
    <row r="262" spans="1:19">
      <c r="A262" s="36">
        <v>240</v>
      </c>
      <c r="B262" s="32"/>
      <c r="C262" s="37"/>
      <c r="D262" s="37"/>
      <c r="E262" s="37"/>
      <c r="F262" s="37"/>
      <c r="G262" s="37"/>
      <c r="H262" s="37"/>
      <c r="I262" s="37"/>
      <c r="J262" s="37"/>
      <c r="K262" s="37"/>
      <c r="L262" s="86"/>
      <c r="M262" s="38"/>
      <c r="N262" s="39"/>
      <c r="O262" s="53"/>
      <c r="P262" s="90"/>
      <c r="Q262" s="42"/>
      <c r="R262" s="108"/>
      <c r="S262" s="90"/>
    </row>
    <row r="263" spans="1:19">
      <c r="A263" s="36">
        <v>241</v>
      </c>
      <c r="B263" s="32"/>
      <c r="C263" s="37"/>
      <c r="D263" s="37"/>
      <c r="E263" s="37"/>
      <c r="F263" s="37"/>
      <c r="G263" s="37"/>
      <c r="H263" s="37"/>
      <c r="I263" s="37"/>
      <c r="J263" s="37"/>
      <c r="K263" s="37"/>
      <c r="L263" s="86"/>
      <c r="M263" s="38"/>
      <c r="N263" s="39"/>
      <c r="O263" s="53"/>
      <c r="P263" s="90"/>
      <c r="Q263" s="42"/>
      <c r="R263" s="108"/>
      <c r="S263" s="90"/>
    </row>
    <row r="264" spans="1:19">
      <c r="A264" s="36">
        <v>242</v>
      </c>
      <c r="B264" s="32"/>
      <c r="C264" s="37"/>
      <c r="D264" s="37"/>
      <c r="E264" s="37"/>
      <c r="F264" s="37"/>
      <c r="G264" s="37"/>
      <c r="H264" s="37"/>
      <c r="I264" s="37"/>
      <c r="J264" s="37"/>
      <c r="K264" s="37"/>
      <c r="L264" s="86"/>
      <c r="M264" s="38"/>
      <c r="N264" s="39"/>
      <c r="O264" s="53"/>
      <c r="P264" s="90"/>
      <c r="Q264" s="42"/>
      <c r="R264" s="108"/>
      <c r="S264" s="90"/>
    </row>
    <row r="265" spans="1:19">
      <c r="A265" s="36">
        <v>243</v>
      </c>
      <c r="B265" s="32"/>
      <c r="C265" s="37"/>
      <c r="D265" s="37"/>
      <c r="E265" s="37"/>
      <c r="F265" s="37"/>
      <c r="G265" s="37"/>
      <c r="H265" s="37"/>
      <c r="I265" s="37"/>
      <c r="J265" s="37"/>
      <c r="K265" s="37"/>
      <c r="L265" s="86"/>
      <c r="M265" s="38"/>
      <c r="N265" s="39"/>
      <c r="O265" s="53"/>
      <c r="P265" s="90"/>
      <c r="Q265" s="42"/>
      <c r="R265" s="108"/>
      <c r="S265" s="90"/>
    </row>
    <row r="266" spans="1:19">
      <c r="A266" s="36">
        <v>244</v>
      </c>
      <c r="B266" s="32"/>
      <c r="C266" s="37"/>
      <c r="D266" s="37"/>
      <c r="E266" s="37"/>
      <c r="F266" s="37"/>
      <c r="G266" s="37"/>
      <c r="H266" s="37"/>
      <c r="I266" s="37"/>
      <c r="J266" s="37"/>
      <c r="K266" s="37"/>
      <c r="L266" s="86"/>
      <c r="M266" s="38"/>
      <c r="N266" s="39"/>
      <c r="O266" s="53"/>
      <c r="P266" s="90"/>
      <c r="Q266" s="42"/>
      <c r="R266" s="108"/>
      <c r="S266" s="90"/>
    </row>
    <row r="267" spans="1:19">
      <c r="A267" s="36">
        <v>245</v>
      </c>
      <c r="B267" s="32"/>
      <c r="C267" s="37"/>
      <c r="D267" s="37"/>
      <c r="E267" s="37"/>
      <c r="F267" s="37"/>
      <c r="G267" s="37"/>
      <c r="H267" s="37"/>
      <c r="I267" s="37"/>
      <c r="J267" s="37"/>
      <c r="K267" s="37"/>
      <c r="L267" s="86"/>
      <c r="M267" s="38"/>
      <c r="N267" s="39"/>
      <c r="O267" s="53"/>
      <c r="P267" s="90"/>
      <c r="Q267" s="42"/>
      <c r="R267" s="108"/>
      <c r="S267" s="90"/>
    </row>
    <row r="268" spans="1:19">
      <c r="A268" s="36">
        <v>246</v>
      </c>
      <c r="B268" s="32"/>
      <c r="C268" s="37"/>
      <c r="D268" s="37"/>
      <c r="E268" s="37"/>
      <c r="F268" s="37"/>
      <c r="G268" s="37"/>
      <c r="H268" s="37"/>
      <c r="I268" s="37"/>
      <c r="J268" s="37"/>
      <c r="K268" s="37"/>
      <c r="L268" s="86"/>
      <c r="M268" s="38"/>
      <c r="N268" s="39"/>
      <c r="O268" s="53"/>
      <c r="P268" s="90"/>
      <c r="Q268" s="42"/>
      <c r="R268" s="108"/>
      <c r="S268" s="90"/>
    </row>
    <row r="269" spans="1:19">
      <c r="A269" s="36">
        <v>247</v>
      </c>
      <c r="B269" s="32"/>
      <c r="C269" s="37"/>
      <c r="D269" s="37"/>
      <c r="E269" s="37"/>
      <c r="F269" s="37"/>
      <c r="G269" s="37"/>
      <c r="H269" s="37"/>
      <c r="I269" s="37"/>
      <c r="J269" s="37"/>
      <c r="K269" s="37"/>
      <c r="L269" s="86"/>
      <c r="M269" s="38"/>
      <c r="N269" s="39"/>
      <c r="O269" s="53"/>
      <c r="P269" s="90"/>
      <c r="Q269" s="42"/>
      <c r="R269" s="108"/>
      <c r="S269" s="90"/>
    </row>
    <row r="270" spans="1:19">
      <c r="A270" s="36">
        <v>248</v>
      </c>
      <c r="B270" s="32"/>
      <c r="C270" s="37"/>
      <c r="D270" s="37"/>
      <c r="E270" s="37"/>
      <c r="F270" s="37"/>
      <c r="G270" s="37"/>
      <c r="H270" s="37"/>
      <c r="I270" s="37"/>
      <c r="J270" s="37"/>
      <c r="K270" s="37"/>
      <c r="L270" s="86"/>
      <c r="M270" s="38"/>
      <c r="N270" s="39"/>
      <c r="O270" s="53"/>
      <c r="P270" s="90"/>
      <c r="Q270" s="42"/>
      <c r="R270" s="108"/>
      <c r="S270" s="90"/>
    </row>
    <row r="271" spans="1:19">
      <c r="A271" s="36">
        <v>249</v>
      </c>
      <c r="B271" s="32"/>
      <c r="C271" s="37"/>
      <c r="D271" s="37"/>
      <c r="E271" s="37"/>
      <c r="F271" s="37"/>
      <c r="G271" s="37"/>
      <c r="H271" s="37"/>
      <c r="I271" s="37"/>
      <c r="J271" s="37"/>
      <c r="K271" s="37"/>
      <c r="L271" s="86"/>
      <c r="M271" s="38"/>
      <c r="N271" s="39"/>
      <c r="O271" s="53"/>
      <c r="P271" s="90"/>
      <c r="Q271" s="42"/>
      <c r="R271" s="108"/>
      <c r="S271" s="90"/>
    </row>
    <row r="272" spans="1:19">
      <c r="A272" s="36">
        <v>250</v>
      </c>
      <c r="B272" s="32"/>
      <c r="C272" s="37"/>
      <c r="D272" s="37"/>
      <c r="E272" s="37"/>
      <c r="F272" s="37"/>
      <c r="G272" s="37"/>
      <c r="H272" s="37"/>
      <c r="I272" s="37"/>
      <c r="J272" s="37"/>
      <c r="K272" s="37"/>
      <c r="L272" s="86"/>
      <c r="M272" s="38"/>
      <c r="N272" s="39"/>
      <c r="O272" s="53"/>
      <c r="P272" s="90"/>
      <c r="Q272" s="42"/>
      <c r="R272" s="108"/>
      <c r="S272" s="90"/>
    </row>
    <row r="273" spans="1:19">
      <c r="A273" s="36">
        <v>251</v>
      </c>
      <c r="B273" s="32"/>
      <c r="C273" s="37"/>
      <c r="D273" s="37"/>
      <c r="E273" s="37"/>
      <c r="F273" s="37"/>
      <c r="G273" s="37"/>
      <c r="H273" s="37"/>
      <c r="I273" s="37"/>
      <c r="J273" s="37"/>
      <c r="K273" s="37"/>
      <c r="L273" s="86"/>
      <c r="M273" s="38"/>
      <c r="N273" s="39"/>
      <c r="O273" s="53"/>
      <c r="P273" s="90"/>
      <c r="Q273" s="42"/>
      <c r="R273" s="108"/>
      <c r="S273" s="90"/>
    </row>
    <row r="274" spans="1:19">
      <c r="A274" s="36">
        <v>252</v>
      </c>
      <c r="B274" s="32"/>
      <c r="C274" s="37"/>
      <c r="D274" s="37"/>
      <c r="E274" s="37"/>
      <c r="F274" s="37"/>
      <c r="G274" s="37"/>
      <c r="H274" s="37"/>
      <c r="I274" s="37"/>
      <c r="J274" s="37"/>
      <c r="K274" s="37"/>
      <c r="L274" s="86"/>
      <c r="M274" s="38"/>
      <c r="N274" s="39"/>
      <c r="O274" s="53"/>
      <c r="P274" s="90"/>
      <c r="Q274" s="42"/>
      <c r="R274" s="108"/>
      <c r="S274" s="90"/>
    </row>
    <row r="275" spans="1:19">
      <c r="A275" s="36">
        <v>253</v>
      </c>
      <c r="B275" s="32"/>
      <c r="C275" s="37"/>
      <c r="D275" s="37"/>
      <c r="E275" s="37"/>
      <c r="F275" s="37"/>
      <c r="G275" s="37"/>
      <c r="H275" s="37"/>
      <c r="I275" s="37"/>
      <c r="J275" s="37"/>
      <c r="K275" s="37"/>
      <c r="L275" s="86"/>
      <c r="M275" s="38"/>
      <c r="N275" s="39"/>
      <c r="O275" s="53"/>
      <c r="P275" s="90"/>
      <c r="Q275" s="42"/>
      <c r="R275" s="108"/>
      <c r="S275" s="90"/>
    </row>
    <row r="276" spans="1:19">
      <c r="A276" s="36">
        <v>254</v>
      </c>
      <c r="B276" s="32"/>
      <c r="C276" s="37"/>
      <c r="D276" s="37"/>
      <c r="E276" s="37"/>
      <c r="F276" s="37"/>
      <c r="G276" s="37"/>
      <c r="H276" s="37"/>
      <c r="I276" s="37"/>
      <c r="J276" s="37"/>
      <c r="K276" s="37"/>
      <c r="L276" s="86"/>
      <c r="M276" s="38"/>
      <c r="N276" s="39"/>
      <c r="O276" s="53"/>
      <c r="P276" s="90"/>
      <c r="Q276" s="42"/>
      <c r="R276" s="108"/>
      <c r="S276" s="90"/>
    </row>
    <row r="277" spans="1:19">
      <c r="A277" s="36">
        <v>255</v>
      </c>
      <c r="B277" s="32"/>
      <c r="C277" s="37"/>
      <c r="D277" s="37"/>
      <c r="E277" s="37"/>
      <c r="F277" s="37"/>
      <c r="G277" s="37"/>
      <c r="H277" s="37"/>
      <c r="I277" s="37"/>
      <c r="J277" s="37"/>
      <c r="K277" s="37"/>
      <c r="L277" s="86"/>
      <c r="M277" s="38"/>
      <c r="N277" s="39"/>
      <c r="O277" s="53"/>
      <c r="P277" s="90"/>
      <c r="Q277" s="42"/>
      <c r="R277" s="108"/>
      <c r="S277" s="90"/>
    </row>
    <row r="278" spans="1:19">
      <c r="A278" s="36">
        <v>256</v>
      </c>
      <c r="B278" s="32"/>
      <c r="C278" s="37"/>
      <c r="D278" s="37"/>
      <c r="E278" s="37"/>
      <c r="F278" s="37"/>
      <c r="G278" s="37"/>
      <c r="H278" s="37"/>
      <c r="I278" s="37"/>
      <c r="J278" s="37"/>
      <c r="K278" s="37"/>
      <c r="L278" s="86"/>
      <c r="M278" s="38"/>
      <c r="N278" s="39"/>
      <c r="O278" s="53"/>
      <c r="P278" s="90"/>
      <c r="Q278" s="42"/>
      <c r="R278" s="108"/>
      <c r="S278" s="90"/>
    </row>
    <row r="279" spans="1:19">
      <c r="A279" s="36">
        <v>257</v>
      </c>
      <c r="B279" s="32"/>
      <c r="C279" s="37"/>
      <c r="D279" s="37"/>
      <c r="E279" s="37"/>
      <c r="F279" s="37"/>
      <c r="G279" s="37"/>
      <c r="H279" s="37"/>
      <c r="I279" s="37"/>
      <c r="J279" s="37"/>
      <c r="K279" s="37"/>
      <c r="L279" s="86"/>
      <c r="M279" s="38"/>
      <c r="N279" s="39"/>
      <c r="O279" s="53"/>
      <c r="P279" s="90"/>
      <c r="Q279" s="42"/>
      <c r="R279" s="108"/>
      <c r="S279" s="90"/>
    </row>
    <row r="280" spans="1:19">
      <c r="A280" s="36">
        <v>258</v>
      </c>
      <c r="B280" s="32"/>
      <c r="C280" s="37"/>
      <c r="D280" s="37"/>
      <c r="E280" s="37"/>
      <c r="F280" s="37"/>
      <c r="G280" s="37"/>
      <c r="H280" s="37"/>
      <c r="I280" s="37"/>
      <c r="J280" s="37"/>
      <c r="K280" s="37"/>
      <c r="L280" s="86"/>
      <c r="M280" s="38"/>
      <c r="N280" s="39"/>
      <c r="O280" s="53"/>
      <c r="P280" s="90"/>
      <c r="Q280" s="42"/>
      <c r="R280" s="108"/>
      <c r="S280" s="90"/>
    </row>
    <row r="281" spans="1:19">
      <c r="A281" s="36">
        <v>259</v>
      </c>
      <c r="B281" s="32"/>
      <c r="C281" s="37"/>
      <c r="D281" s="37"/>
      <c r="E281" s="37"/>
      <c r="F281" s="37"/>
      <c r="G281" s="37"/>
      <c r="H281" s="37"/>
      <c r="I281" s="37"/>
      <c r="J281" s="37"/>
      <c r="K281" s="37"/>
      <c r="L281" s="86"/>
      <c r="M281" s="38"/>
      <c r="N281" s="39"/>
      <c r="O281" s="53"/>
      <c r="P281" s="90"/>
      <c r="Q281" s="42"/>
      <c r="R281" s="108"/>
      <c r="S281" s="90"/>
    </row>
    <row r="282" spans="1:19">
      <c r="A282" s="36">
        <v>260</v>
      </c>
      <c r="B282" s="32"/>
      <c r="C282" s="37"/>
      <c r="D282" s="37"/>
      <c r="E282" s="37"/>
      <c r="F282" s="37"/>
      <c r="G282" s="37"/>
      <c r="H282" s="37"/>
      <c r="I282" s="37"/>
      <c r="J282" s="37"/>
      <c r="K282" s="37"/>
      <c r="L282" s="86"/>
      <c r="M282" s="38"/>
      <c r="N282" s="39"/>
      <c r="O282" s="53"/>
      <c r="P282" s="90"/>
      <c r="Q282" s="42"/>
      <c r="R282" s="108"/>
      <c r="S282" s="90"/>
    </row>
    <row r="283" spans="1:19">
      <c r="A283" s="36">
        <v>261</v>
      </c>
      <c r="B283" s="32"/>
      <c r="C283" s="37"/>
      <c r="D283" s="37"/>
      <c r="E283" s="37"/>
      <c r="F283" s="37"/>
      <c r="G283" s="37"/>
      <c r="H283" s="37"/>
      <c r="I283" s="37"/>
      <c r="J283" s="37"/>
      <c r="K283" s="37"/>
      <c r="L283" s="86"/>
      <c r="M283" s="38"/>
      <c r="N283" s="39"/>
      <c r="O283" s="53"/>
      <c r="P283" s="90"/>
      <c r="Q283" s="42"/>
      <c r="R283" s="108"/>
      <c r="S283" s="90"/>
    </row>
    <row r="284" spans="1:19">
      <c r="A284" s="36">
        <v>262</v>
      </c>
      <c r="B284" s="32"/>
      <c r="C284" s="37"/>
      <c r="D284" s="37"/>
      <c r="E284" s="37"/>
      <c r="F284" s="37"/>
      <c r="G284" s="37"/>
      <c r="H284" s="37"/>
      <c r="I284" s="37"/>
      <c r="J284" s="37"/>
      <c r="K284" s="37"/>
      <c r="L284" s="86"/>
      <c r="M284" s="38"/>
      <c r="N284" s="39"/>
      <c r="O284" s="53"/>
      <c r="P284" s="90"/>
      <c r="Q284" s="42"/>
      <c r="R284" s="108"/>
      <c r="S284" s="90"/>
    </row>
    <row r="285" spans="1:19">
      <c r="A285" s="36">
        <v>263</v>
      </c>
      <c r="B285" s="32"/>
      <c r="C285" s="37"/>
      <c r="D285" s="37"/>
      <c r="E285" s="37"/>
      <c r="F285" s="37"/>
      <c r="G285" s="37"/>
      <c r="H285" s="37"/>
      <c r="I285" s="37"/>
      <c r="J285" s="37"/>
      <c r="K285" s="37"/>
      <c r="L285" s="86"/>
      <c r="M285" s="38"/>
      <c r="N285" s="39"/>
      <c r="O285" s="53"/>
      <c r="P285" s="90"/>
      <c r="Q285" s="42"/>
      <c r="R285" s="108"/>
      <c r="S285" s="90"/>
    </row>
    <row r="286" spans="1:19">
      <c r="A286" s="36">
        <v>264</v>
      </c>
      <c r="B286" s="32"/>
      <c r="C286" s="37"/>
      <c r="D286" s="37"/>
      <c r="E286" s="37"/>
      <c r="F286" s="37"/>
      <c r="G286" s="37"/>
      <c r="H286" s="37"/>
      <c r="I286" s="37"/>
      <c r="J286" s="37"/>
      <c r="K286" s="37"/>
      <c r="L286" s="86"/>
      <c r="M286" s="38"/>
      <c r="N286" s="39"/>
      <c r="O286" s="53"/>
      <c r="P286" s="90"/>
      <c r="Q286" s="42"/>
      <c r="R286" s="108"/>
      <c r="S286" s="90"/>
    </row>
    <row r="287" spans="1:19">
      <c r="A287" s="36">
        <v>265</v>
      </c>
      <c r="B287" s="32"/>
      <c r="C287" s="37"/>
      <c r="D287" s="37"/>
      <c r="E287" s="37"/>
      <c r="F287" s="37"/>
      <c r="G287" s="37"/>
      <c r="H287" s="37"/>
      <c r="I287" s="37"/>
      <c r="J287" s="37"/>
      <c r="K287" s="37"/>
      <c r="L287" s="86"/>
      <c r="M287" s="38"/>
      <c r="N287" s="39"/>
      <c r="O287" s="53"/>
      <c r="P287" s="90"/>
      <c r="Q287" s="42"/>
      <c r="R287" s="108"/>
      <c r="S287" s="90"/>
    </row>
    <row r="288" spans="1:19">
      <c r="A288" s="36">
        <v>266</v>
      </c>
      <c r="B288" s="32"/>
      <c r="C288" s="37"/>
      <c r="D288" s="37"/>
      <c r="E288" s="37"/>
      <c r="F288" s="37"/>
      <c r="G288" s="37"/>
      <c r="H288" s="37"/>
      <c r="I288" s="37"/>
      <c r="J288" s="37"/>
      <c r="K288" s="37"/>
      <c r="L288" s="86"/>
      <c r="M288" s="38"/>
      <c r="N288" s="39"/>
      <c r="O288" s="53"/>
      <c r="P288" s="90"/>
      <c r="Q288" s="42"/>
      <c r="R288" s="108"/>
      <c r="S288" s="90"/>
    </row>
    <row r="289" spans="1:19">
      <c r="A289" s="36">
        <v>267</v>
      </c>
      <c r="B289" s="32"/>
      <c r="C289" s="37"/>
      <c r="D289" s="37"/>
      <c r="E289" s="37"/>
      <c r="F289" s="37"/>
      <c r="G289" s="37"/>
      <c r="H289" s="37"/>
      <c r="I289" s="37"/>
      <c r="J289" s="37"/>
      <c r="K289" s="37"/>
      <c r="L289" s="86"/>
      <c r="M289" s="38"/>
      <c r="N289" s="39"/>
      <c r="O289" s="53"/>
      <c r="P289" s="90"/>
      <c r="Q289" s="42"/>
      <c r="R289" s="108"/>
      <c r="S289" s="90"/>
    </row>
    <row r="290" spans="1:19">
      <c r="A290" s="36">
        <v>268</v>
      </c>
      <c r="B290" s="32"/>
      <c r="C290" s="37"/>
      <c r="D290" s="37"/>
      <c r="E290" s="37"/>
      <c r="F290" s="37"/>
      <c r="G290" s="37"/>
      <c r="H290" s="37"/>
      <c r="I290" s="37"/>
      <c r="J290" s="37"/>
      <c r="K290" s="37"/>
      <c r="L290" s="86"/>
      <c r="M290" s="38"/>
      <c r="N290" s="39"/>
      <c r="O290" s="53"/>
      <c r="P290" s="90"/>
      <c r="Q290" s="42"/>
      <c r="R290" s="108"/>
      <c r="S290" s="90"/>
    </row>
    <row r="291" spans="1:19">
      <c r="A291" s="36">
        <v>269</v>
      </c>
      <c r="B291" s="32"/>
      <c r="C291" s="37"/>
      <c r="D291" s="37"/>
      <c r="E291" s="37"/>
      <c r="F291" s="37"/>
      <c r="G291" s="37"/>
      <c r="H291" s="37"/>
      <c r="I291" s="37"/>
      <c r="J291" s="37"/>
      <c r="K291" s="37"/>
      <c r="L291" s="86"/>
      <c r="M291" s="38"/>
      <c r="N291" s="39"/>
      <c r="O291" s="53"/>
      <c r="P291" s="90"/>
      <c r="Q291" s="42"/>
      <c r="R291" s="108"/>
      <c r="S291" s="90"/>
    </row>
    <row r="292" spans="1:19">
      <c r="A292" s="36">
        <v>270</v>
      </c>
      <c r="B292" s="32"/>
      <c r="C292" s="37"/>
      <c r="D292" s="37"/>
      <c r="E292" s="37"/>
      <c r="F292" s="37"/>
      <c r="G292" s="37"/>
      <c r="H292" s="37"/>
      <c r="I292" s="37"/>
      <c r="J292" s="37"/>
      <c r="K292" s="37"/>
      <c r="L292" s="86"/>
      <c r="M292" s="38"/>
      <c r="N292" s="39"/>
      <c r="O292" s="53"/>
      <c r="P292" s="90"/>
      <c r="Q292" s="42"/>
      <c r="R292" s="108"/>
      <c r="S292" s="90"/>
    </row>
    <row r="293" spans="1:19">
      <c r="A293" s="36">
        <v>271</v>
      </c>
      <c r="B293" s="32"/>
      <c r="C293" s="37"/>
      <c r="D293" s="37"/>
      <c r="E293" s="37"/>
      <c r="F293" s="37"/>
      <c r="G293" s="37"/>
      <c r="H293" s="37"/>
      <c r="I293" s="37"/>
      <c r="J293" s="37"/>
      <c r="K293" s="37"/>
      <c r="L293" s="86"/>
      <c r="M293" s="38"/>
      <c r="N293" s="39"/>
      <c r="O293" s="53"/>
      <c r="P293" s="90"/>
      <c r="Q293" s="42"/>
      <c r="R293" s="108"/>
      <c r="S293" s="90"/>
    </row>
    <row r="294" spans="1:19">
      <c r="A294" s="36">
        <v>272</v>
      </c>
      <c r="B294" s="32"/>
      <c r="C294" s="37"/>
      <c r="D294" s="37"/>
      <c r="E294" s="37"/>
      <c r="F294" s="37"/>
      <c r="G294" s="37"/>
      <c r="H294" s="37"/>
      <c r="I294" s="37"/>
      <c r="J294" s="37"/>
      <c r="K294" s="37"/>
      <c r="L294" s="86"/>
      <c r="M294" s="38"/>
      <c r="N294" s="39"/>
      <c r="O294" s="53"/>
      <c r="P294" s="90"/>
      <c r="Q294" s="42"/>
      <c r="R294" s="108"/>
      <c r="S294" s="90"/>
    </row>
    <row r="295" spans="1:19">
      <c r="A295" s="36">
        <v>273</v>
      </c>
      <c r="B295" s="32"/>
      <c r="C295" s="37"/>
      <c r="D295" s="37"/>
      <c r="E295" s="37"/>
      <c r="F295" s="37"/>
      <c r="G295" s="37"/>
      <c r="H295" s="37"/>
      <c r="I295" s="37"/>
      <c r="J295" s="37"/>
      <c r="K295" s="37"/>
      <c r="L295" s="86"/>
      <c r="M295" s="38"/>
      <c r="N295" s="39"/>
      <c r="O295" s="53"/>
      <c r="P295" s="90"/>
      <c r="Q295" s="42"/>
      <c r="R295" s="108"/>
      <c r="S295" s="90"/>
    </row>
    <row r="296" spans="1:19">
      <c r="A296" s="36">
        <v>274</v>
      </c>
      <c r="B296" s="32"/>
      <c r="C296" s="37"/>
      <c r="D296" s="37"/>
      <c r="E296" s="37"/>
      <c r="F296" s="37"/>
      <c r="G296" s="37"/>
      <c r="H296" s="37"/>
      <c r="I296" s="37"/>
      <c r="J296" s="37"/>
      <c r="K296" s="37"/>
      <c r="L296" s="86"/>
      <c r="M296" s="38"/>
      <c r="N296" s="39"/>
      <c r="O296" s="53"/>
      <c r="P296" s="90"/>
      <c r="Q296" s="42"/>
      <c r="R296" s="108"/>
      <c r="S296" s="90"/>
    </row>
    <row r="297" spans="1:19">
      <c r="A297" s="36">
        <v>275</v>
      </c>
      <c r="B297" s="32"/>
      <c r="C297" s="37"/>
      <c r="D297" s="37"/>
      <c r="E297" s="37"/>
      <c r="F297" s="37"/>
      <c r="G297" s="37"/>
      <c r="H297" s="37"/>
      <c r="I297" s="37"/>
      <c r="J297" s="37"/>
      <c r="K297" s="37"/>
      <c r="L297" s="86"/>
      <c r="M297" s="38"/>
      <c r="N297" s="39"/>
      <c r="O297" s="53"/>
      <c r="P297" s="90"/>
      <c r="Q297" s="42"/>
      <c r="R297" s="108"/>
      <c r="S297" s="90"/>
    </row>
    <row r="298" spans="1:19">
      <c r="A298" s="36">
        <v>276</v>
      </c>
      <c r="B298" s="32"/>
      <c r="C298" s="37"/>
      <c r="D298" s="37"/>
      <c r="E298" s="37"/>
      <c r="F298" s="37"/>
      <c r="G298" s="37"/>
      <c r="H298" s="37"/>
      <c r="I298" s="37"/>
      <c r="J298" s="37"/>
      <c r="K298" s="37"/>
      <c r="L298" s="86"/>
      <c r="M298" s="38"/>
      <c r="N298" s="39"/>
      <c r="O298" s="53"/>
      <c r="P298" s="90"/>
      <c r="Q298" s="42"/>
      <c r="R298" s="108"/>
      <c r="S298" s="90"/>
    </row>
    <row r="299" spans="1:19">
      <c r="A299" s="36">
        <v>277</v>
      </c>
      <c r="B299" s="32"/>
      <c r="C299" s="37"/>
      <c r="D299" s="37"/>
      <c r="E299" s="37"/>
      <c r="F299" s="37"/>
      <c r="G299" s="37"/>
      <c r="H299" s="37"/>
      <c r="I299" s="37"/>
      <c r="J299" s="37"/>
      <c r="K299" s="37"/>
      <c r="L299" s="86"/>
      <c r="M299" s="38"/>
      <c r="N299" s="39"/>
      <c r="O299" s="53"/>
      <c r="P299" s="90"/>
      <c r="Q299" s="42"/>
      <c r="R299" s="108"/>
      <c r="S299" s="90"/>
    </row>
    <row r="300" spans="1:19">
      <c r="A300" s="36">
        <v>278</v>
      </c>
      <c r="B300" s="32"/>
      <c r="C300" s="37"/>
      <c r="D300" s="37"/>
      <c r="E300" s="37"/>
      <c r="F300" s="37"/>
      <c r="G300" s="37"/>
      <c r="H300" s="37"/>
      <c r="I300" s="37"/>
      <c r="J300" s="37"/>
      <c r="K300" s="37"/>
      <c r="L300" s="86"/>
      <c r="M300" s="38"/>
      <c r="N300" s="39"/>
      <c r="O300" s="53"/>
      <c r="P300" s="90"/>
      <c r="Q300" s="42"/>
      <c r="R300" s="108"/>
      <c r="S300" s="90"/>
    </row>
    <row r="301" spans="1:19">
      <c r="A301" s="36">
        <v>279</v>
      </c>
      <c r="B301" s="32"/>
      <c r="C301" s="37"/>
      <c r="D301" s="37"/>
      <c r="E301" s="37"/>
      <c r="F301" s="37"/>
      <c r="G301" s="37"/>
      <c r="H301" s="37"/>
      <c r="I301" s="37"/>
      <c r="J301" s="37"/>
      <c r="K301" s="37"/>
      <c r="L301" s="86"/>
      <c r="M301" s="38"/>
      <c r="N301" s="39"/>
      <c r="O301" s="53"/>
      <c r="P301" s="90"/>
      <c r="Q301" s="42"/>
      <c r="R301" s="108"/>
      <c r="S301" s="90"/>
    </row>
    <row r="302" spans="1:19">
      <c r="A302" s="36">
        <v>280</v>
      </c>
      <c r="B302" s="32"/>
      <c r="C302" s="37"/>
      <c r="D302" s="37"/>
      <c r="E302" s="37"/>
      <c r="F302" s="37"/>
      <c r="G302" s="37"/>
      <c r="H302" s="37"/>
      <c r="I302" s="37"/>
      <c r="J302" s="37"/>
      <c r="K302" s="37"/>
      <c r="L302" s="86"/>
      <c r="M302" s="38"/>
      <c r="N302" s="39"/>
      <c r="O302" s="53"/>
      <c r="P302" s="90"/>
      <c r="Q302" s="42"/>
      <c r="R302" s="108"/>
      <c r="S302" s="90"/>
    </row>
    <row r="303" spans="1:19">
      <c r="A303" s="36">
        <v>281</v>
      </c>
      <c r="B303" s="32"/>
      <c r="C303" s="37"/>
      <c r="D303" s="37"/>
      <c r="E303" s="37"/>
      <c r="F303" s="37"/>
      <c r="G303" s="37"/>
      <c r="H303" s="37"/>
      <c r="I303" s="37"/>
      <c r="J303" s="37"/>
      <c r="K303" s="37"/>
      <c r="L303" s="86"/>
      <c r="M303" s="38"/>
      <c r="N303" s="39"/>
      <c r="O303" s="53"/>
      <c r="P303" s="90"/>
      <c r="Q303" s="42"/>
      <c r="R303" s="108"/>
      <c r="S303" s="90"/>
    </row>
    <row r="304" spans="1:19">
      <c r="A304" s="36">
        <v>282</v>
      </c>
      <c r="B304" s="32"/>
      <c r="C304" s="37"/>
      <c r="D304" s="37"/>
      <c r="E304" s="37"/>
      <c r="F304" s="37"/>
      <c r="G304" s="37"/>
      <c r="H304" s="37"/>
      <c r="I304" s="37"/>
      <c r="J304" s="37"/>
      <c r="K304" s="37"/>
      <c r="L304" s="86"/>
      <c r="M304" s="38"/>
      <c r="N304" s="39"/>
      <c r="O304" s="53"/>
      <c r="P304" s="90"/>
      <c r="Q304" s="42"/>
      <c r="R304" s="108"/>
      <c r="S304" s="90"/>
    </row>
    <row r="305" spans="1:19">
      <c r="A305" s="36">
        <v>283</v>
      </c>
      <c r="B305" s="32"/>
      <c r="C305" s="37"/>
      <c r="D305" s="37"/>
      <c r="E305" s="37"/>
      <c r="F305" s="37"/>
      <c r="G305" s="37"/>
      <c r="H305" s="37"/>
      <c r="I305" s="37"/>
      <c r="J305" s="37"/>
      <c r="K305" s="37"/>
      <c r="L305" s="86"/>
      <c r="M305" s="38"/>
      <c r="N305" s="39"/>
      <c r="O305" s="53"/>
      <c r="P305" s="90"/>
      <c r="Q305" s="42"/>
      <c r="R305" s="108"/>
      <c r="S305" s="90"/>
    </row>
    <row r="306" spans="1:19">
      <c r="A306" s="36">
        <v>284</v>
      </c>
      <c r="B306" s="32"/>
      <c r="C306" s="37"/>
      <c r="D306" s="37"/>
      <c r="E306" s="37"/>
      <c r="F306" s="37"/>
      <c r="G306" s="37"/>
      <c r="H306" s="37"/>
      <c r="I306" s="37"/>
      <c r="J306" s="37"/>
      <c r="K306" s="37"/>
      <c r="L306" s="86"/>
      <c r="M306" s="38"/>
      <c r="N306" s="39"/>
      <c r="O306" s="53"/>
      <c r="P306" s="90"/>
      <c r="Q306" s="42"/>
      <c r="R306" s="108"/>
      <c r="S306" s="90"/>
    </row>
    <row r="307" spans="1:19">
      <c r="A307" s="36">
        <v>285</v>
      </c>
      <c r="B307" s="32"/>
      <c r="C307" s="37"/>
      <c r="D307" s="37"/>
      <c r="E307" s="37"/>
      <c r="F307" s="37"/>
      <c r="G307" s="37"/>
      <c r="H307" s="37"/>
      <c r="I307" s="37"/>
      <c r="J307" s="37"/>
      <c r="K307" s="37"/>
      <c r="L307" s="86"/>
      <c r="M307" s="38"/>
      <c r="N307" s="39"/>
      <c r="O307" s="53"/>
      <c r="P307" s="90"/>
      <c r="Q307" s="42"/>
      <c r="R307" s="108"/>
      <c r="S307" s="90"/>
    </row>
    <row r="308" spans="1:19">
      <c r="A308" s="36">
        <v>286</v>
      </c>
      <c r="B308" s="32"/>
      <c r="C308" s="37"/>
      <c r="D308" s="37"/>
      <c r="E308" s="37"/>
      <c r="F308" s="37"/>
      <c r="G308" s="37"/>
      <c r="H308" s="37"/>
      <c r="I308" s="37"/>
      <c r="J308" s="37"/>
      <c r="K308" s="37"/>
      <c r="L308" s="86"/>
      <c r="M308" s="38"/>
      <c r="N308" s="39"/>
      <c r="O308" s="53"/>
      <c r="P308" s="90"/>
      <c r="Q308" s="42"/>
      <c r="R308" s="108"/>
      <c r="S308" s="90"/>
    </row>
    <row r="309" spans="1:19">
      <c r="A309" s="36">
        <v>287</v>
      </c>
      <c r="B309" s="32"/>
      <c r="C309" s="37"/>
      <c r="D309" s="37"/>
      <c r="E309" s="37"/>
      <c r="F309" s="37"/>
      <c r="G309" s="37"/>
      <c r="H309" s="37"/>
      <c r="I309" s="37"/>
      <c r="J309" s="37"/>
      <c r="K309" s="37"/>
      <c r="L309" s="86"/>
      <c r="M309" s="38"/>
      <c r="N309" s="39"/>
      <c r="O309" s="53"/>
      <c r="P309" s="90"/>
      <c r="Q309" s="42"/>
      <c r="R309" s="108"/>
      <c r="S309" s="90"/>
    </row>
    <row r="310" spans="1:19">
      <c r="A310" s="36">
        <v>288</v>
      </c>
      <c r="B310" s="32"/>
      <c r="C310" s="37"/>
      <c r="D310" s="37"/>
      <c r="E310" s="37"/>
      <c r="F310" s="37"/>
      <c r="G310" s="37"/>
      <c r="H310" s="37"/>
      <c r="I310" s="37"/>
      <c r="J310" s="37"/>
      <c r="K310" s="37"/>
      <c r="L310" s="86"/>
      <c r="M310" s="38"/>
      <c r="N310" s="39"/>
      <c r="O310" s="53"/>
      <c r="P310" s="90"/>
      <c r="Q310" s="42"/>
      <c r="R310" s="108"/>
      <c r="S310" s="90"/>
    </row>
    <row r="311" spans="1:19">
      <c r="A311" s="36">
        <v>289</v>
      </c>
      <c r="B311" s="32"/>
      <c r="C311" s="37"/>
      <c r="D311" s="37"/>
      <c r="E311" s="37"/>
      <c r="F311" s="37"/>
      <c r="G311" s="37"/>
      <c r="H311" s="37"/>
      <c r="I311" s="37"/>
      <c r="J311" s="37"/>
      <c r="K311" s="37"/>
      <c r="L311" s="86"/>
      <c r="M311" s="38"/>
      <c r="N311" s="39"/>
      <c r="O311" s="53"/>
      <c r="P311" s="90"/>
      <c r="Q311" s="42"/>
      <c r="R311" s="108"/>
      <c r="S311" s="90"/>
    </row>
    <row r="312" spans="1:19">
      <c r="A312" s="36">
        <v>290</v>
      </c>
      <c r="B312" s="32"/>
      <c r="C312" s="37"/>
      <c r="D312" s="37"/>
      <c r="E312" s="37"/>
      <c r="F312" s="37"/>
      <c r="G312" s="37"/>
      <c r="H312" s="37"/>
      <c r="I312" s="37"/>
      <c r="J312" s="37"/>
      <c r="K312" s="37"/>
      <c r="L312" s="86"/>
      <c r="M312" s="38"/>
      <c r="N312" s="39"/>
      <c r="O312" s="53"/>
      <c r="P312" s="90"/>
      <c r="Q312" s="42"/>
      <c r="R312" s="108"/>
      <c r="S312" s="90"/>
    </row>
    <row r="313" spans="1:19">
      <c r="A313" s="36">
        <v>291</v>
      </c>
      <c r="B313" s="32"/>
      <c r="C313" s="37"/>
      <c r="D313" s="37"/>
      <c r="E313" s="37"/>
      <c r="F313" s="37"/>
      <c r="G313" s="37"/>
      <c r="H313" s="37"/>
      <c r="I313" s="37"/>
      <c r="J313" s="37"/>
      <c r="K313" s="37"/>
      <c r="L313" s="86"/>
      <c r="M313" s="38"/>
      <c r="N313" s="39"/>
      <c r="O313" s="53"/>
      <c r="P313" s="90"/>
      <c r="Q313" s="42"/>
      <c r="R313" s="108"/>
      <c r="S313" s="90"/>
    </row>
    <row r="314" spans="1:19">
      <c r="A314" s="36">
        <v>292</v>
      </c>
      <c r="B314" s="32"/>
      <c r="C314" s="37"/>
      <c r="D314" s="37"/>
      <c r="E314" s="37"/>
      <c r="F314" s="37"/>
      <c r="G314" s="37"/>
      <c r="H314" s="37"/>
      <c r="I314" s="37"/>
      <c r="J314" s="37"/>
      <c r="K314" s="37"/>
      <c r="L314" s="86"/>
      <c r="M314" s="38"/>
      <c r="N314" s="39"/>
      <c r="O314" s="53"/>
      <c r="P314" s="90"/>
      <c r="Q314" s="42"/>
      <c r="R314" s="108"/>
      <c r="S314" s="90"/>
    </row>
    <row r="315" spans="1:19">
      <c r="A315" s="36">
        <v>293</v>
      </c>
      <c r="B315" s="32"/>
      <c r="C315" s="37"/>
      <c r="D315" s="37"/>
      <c r="E315" s="37"/>
      <c r="F315" s="37"/>
      <c r="G315" s="37"/>
      <c r="H315" s="37"/>
      <c r="I315" s="37"/>
      <c r="J315" s="37"/>
      <c r="K315" s="37"/>
      <c r="L315" s="86"/>
      <c r="M315" s="38"/>
      <c r="N315" s="39"/>
      <c r="O315" s="53"/>
      <c r="P315" s="90"/>
      <c r="Q315" s="42"/>
      <c r="R315" s="108"/>
      <c r="S315" s="90"/>
    </row>
    <row r="316" spans="1:19">
      <c r="A316" s="36">
        <v>294</v>
      </c>
      <c r="B316" s="32"/>
      <c r="C316" s="37"/>
      <c r="D316" s="37"/>
      <c r="E316" s="37"/>
      <c r="F316" s="37"/>
      <c r="G316" s="37"/>
      <c r="H316" s="37"/>
      <c r="I316" s="37"/>
      <c r="J316" s="37"/>
      <c r="K316" s="37"/>
      <c r="L316" s="86"/>
      <c r="M316" s="38"/>
      <c r="N316" s="39"/>
      <c r="O316" s="53"/>
      <c r="P316" s="90"/>
      <c r="Q316" s="42"/>
      <c r="R316" s="108"/>
      <c r="S316" s="90"/>
    </row>
    <row r="317" spans="1:19">
      <c r="A317" s="36">
        <v>295</v>
      </c>
      <c r="B317" s="32"/>
      <c r="C317" s="37"/>
      <c r="D317" s="37"/>
      <c r="E317" s="37"/>
      <c r="F317" s="37"/>
      <c r="G317" s="37"/>
      <c r="H317" s="37"/>
      <c r="I317" s="37"/>
      <c r="J317" s="37"/>
      <c r="K317" s="37"/>
      <c r="L317" s="86"/>
      <c r="M317" s="38"/>
      <c r="N317" s="39"/>
      <c r="O317" s="53"/>
      <c r="P317" s="90"/>
      <c r="Q317" s="42"/>
      <c r="R317" s="108"/>
      <c r="S317" s="90"/>
    </row>
    <row r="318" spans="1:19">
      <c r="A318" s="36">
        <v>296</v>
      </c>
      <c r="B318" s="32"/>
      <c r="C318" s="37"/>
      <c r="D318" s="37"/>
      <c r="E318" s="37"/>
      <c r="F318" s="37"/>
      <c r="G318" s="37"/>
      <c r="H318" s="37"/>
      <c r="I318" s="37"/>
      <c r="J318" s="37"/>
      <c r="K318" s="37"/>
      <c r="L318" s="86"/>
      <c r="M318" s="38"/>
      <c r="N318" s="39"/>
      <c r="O318" s="53"/>
      <c r="P318" s="90"/>
      <c r="Q318" s="42"/>
      <c r="R318" s="108"/>
      <c r="S318" s="90"/>
    </row>
    <row r="319" spans="1:19">
      <c r="A319" s="36">
        <v>297</v>
      </c>
      <c r="B319" s="32"/>
      <c r="C319" s="37"/>
      <c r="D319" s="37"/>
      <c r="E319" s="37"/>
      <c r="F319" s="37"/>
      <c r="G319" s="37"/>
      <c r="H319" s="37"/>
      <c r="I319" s="37"/>
      <c r="J319" s="37"/>
      <c r="K319" s="37"/>
      <c r="L319" s="86"/>
      <c r="M319" s="38"/>
      <c r="N319" s="39"/>
      <c r="O319" s="53"/>
      <c r="P319" s="90"/>
      <c r="Q319" s="42"/>
      <c r="R319" s="108"/>
      <c r="S319" s="90"/>
    </row>
    <row r="320" spans="1:19">
      <c r="A320" s="36">
        <v>298</v>
      </c>
      <c r="B320" s="32"/>
      <c r="C320" s="37"/>
      <c r="D320" s="37"/>
      <c r="E320" s="37"/>
      <c r="F320" s="37"/>
      <c r="G320" s="37"/>
      <c r="H320" s="37"/>
      <c r="I320" s="37"/>
      <c r="J320" s="37"/>
      <c r="K320" s="37"/>
      <c r="L320" s="86"/>
      <c r="M320" s="38"/>
      <c r="N320" s="39"/>
      <c r="O320" s="53"/>
      <c r="P320" s="90"/>
      <c r="Q320" s="42"/>
      <c r="R320" s="108"/>
      <c r="S320" s="90"/>
    </row>
    <row r="321" spans="1:19">
      <c r="A321" s="36">
        <v>299</v>
      </c>
      <c r="B321" s="32"/>
      <c r="C321" s="37"/>
      <c r="D321" s="37"/>
      <c r="E321" s="37"/>
      <c r="F321" s="37"/>
      <c r="G321" s="37"/>
      <c r="H321" s="37"/>
      <c r="I321" s="37"/>
      <c r="J321" s="37"/>
      <c r="K321" s="37"/>
      <c r="L321" s="86"/>
      <c r="M321" s="38"/>
      <c r="N321" s="39"/>
      <c r="O321" s="53"/>
      <c r="P321" s="90"/>
      <c r="Q321" s="42"/>
      <c r="R321" s="108"/>
      <c r="S321" s="90"/>
    </row>
    <row r="322" spans="1:19">
      <c r="A322" s="36">
        <v>300</v>
      </c>
      <c r="B322" s="32"/>
      <c r="C322" s="37"/>
      <c r="D322" s="37"/>
      <c r="E322" s="37"/>
      <c r="F322" s="37"/>
      <c r="G322" s="37"/>
      <c r="H322" s="37"/>
      <c r="I322" s="37"/>
      <c r="J322" s="37"/>
      <c r="K322" s="37"/>
      <c r="L322" s="86"/>
      <c r="M322" s="38"/>
      <c r="N322" s="39"/>
      <c r="O322" s="53"/>
      <c r="P322" s="90"/>
      <c r="Q322" s="42"/>
      <c r="R322" s="108"/>
      <c r="S322" s="90"/>
    </row>
    <row r="323" spans="1:19">
      <c r="A323" s="36">
        <v>301</v>
      </c>
      <c r="B323" s="32"/>
      <c r="C323" s="37"/>
      <c r="D323" s="37"/>
      <c r="E323" s="37"/>
      <c r="F323" s="37"/>
      <c r="G323" s="37"/>
      <c r="H323" s="37"/>
      <c r="I323" s="37"/>
      <c r="J323" s="37"/>
      <c r="K323" s="37"/>
      <c r="L323" s="86"/>
      <c r="M323" s="38"/>
      <c r="N323" s="39"/>
      <c r="O323" s="53"/>
      <c r="P323" s="90"/>
      <c r="Q323" s="42"/>
      <c r="R323" s="108"/>
      <c r="S323" s="90"/>
    </row>
    <row r="324" spans="1:19">
      <c r="A324" s="36">
        <v>302</v>
      </c>
      <c r="B324" s="32"/>
      <c r="C324" s="37"/>
      <c r="D324" s="37"/>
      <c r="E324" s="37"/>
      <c r="F324" s="37"/>
      <c r="G324" s="37"/>
      <c r="H324" s="37"/>
      <c r="I324" s="37"/>
      <c r="J324" s="37"/>
      <c r="K324" s="37"/>
      <c r="L324" s="86"/>
      <c r="M324" s="38"/>
      <c r="N324" s="39"/>
      <c r="O324" s="53"/>
      <c r="P324" s="90"/>
      <c r="Q324" s="42"/>
      <c r="R324" s="108"/>
      <c r="S324" s="90"/>
    </row>
    <row r="325" spans="1:19">
      <c r="A325" s="36">
        <v>303</v>
      </c>
      <c r="B325" s="32"/>
      <c r="C325" s="37"/>
      <c r="D325" s="37"/>
      <c r="E325" s="37"/>
      <c r="F325" s="37"/>
      <c r="G325" s="37"/>
      <c r="H325" s="37"/>
      <c r="I325" s="37"/>
      <c r="J325" s="37"/>
      <c r="K325" s="37"/>
      <c r="L325" s="86"/>
      <c r="M325" s="38"/>
      <c r="N325" s="39"/>
      <c r="O325" s="53"/>
      <c r="P325" s="90"/>
      <c r="Q325" s="42"/>
      <c r="R325" s="108"/>
      <c r="S325" s="90"/>
    </row>
    <row r="326" spans="1:19">
      <c r="A326" s="36">
        <v>304</v>
      </c>
      <c r="B326" s="32"/>
      <c r="C326" s="37"/>
      <c r="D326" s="37"/>
      <c r="E326" s="37"/>
      <c r="F326" s="37"/>
      <c r="G326" s="37"/>
      <c r="H326" s="37"/>
      <c r="I326" s="37"/>
      <c r="J326" s="37"/>
      <c r="K326" s="37"/>
      <c r="L326" s="86"/>
      <c r="M326" s="38"/>
      <c r="N326" s="39"/>
      <c r="O326" s="53"/>
      <c r="P326" s="90"/>
      <c r="Q326" s="42"/>
      <c r="R326" s="108"/>
      <c r="S326" s="90"/>
    </row>
    <row r="327" spans="1:19">
      <c r="A327" s="36">
        <v>305</v>
      </c>
      <c r="B327" s="32"/>
      <c r="C327" s="37"/>
      <c r="D327" s="37"/>
      <c r="E327" s="37"/>
      <c r="F327" s="37"/>
      <c r="G327" s="37"/>
      <c r="H327" s="37"/>
      <c r="I327" s="37"/>
      <c r="J327" s="37"/>
      <c r="K327" s="37"/>
      <c r="L327" s="86"/>
      <c r="M327" s="38"/>
      <c r="N327" s="39"/>
      <c r="O327" s="53"/>
      <c r="P327" s="90"/>
      <c r="Q327" s="42"/>
      <c r="R327" s="108"/>
      <c r="S327" s="90"/>
    </row>
    <row r="328" spans="1:19">
      <c r="A328" s="36">
        <v>306</v>
      </c>
      <c r="B328" s="32"/>
      <c r="C328" s="37"/>
      <c r="D328" s="37"/>
      <c r="E328" s="37"/>
      <c r="F328" s="37"/>
      <c r="G328" s="37"/>
      <c r="H328" s="37"/>
      <c r="I328" s="37"/>
      <c r="J328" s="37"/>
      <c r="K328" s="37"/>
      <c r="L328" s="86"/>
      <c r="M328" s="38"/>
      <c r="N328" s="39"/>
      <c r="O328" s="53"/>
      <c r="P328" s="90"/>
      <c r="Q328" s="42"/>
      <c r="R328" s="108"/>
      <c r="S328" s="90"/>
    </row>
    <row r="329" spans="1:19">
      <c r="A329" s="36">
        <v>307</v>
      </c>
      <c r="B329" s="32"/>
      <c r="C329" s="37"/>
      <c r="D329" s="37"/>
      <c r="E329" s="37"/>
      <c r="F329" s="37"/>
      <c r="G329" s="37"/>
      <c r="H329" s="37"/>
      <c r="I329" s="37"/>
      <c r="J329" s="37"/>
      <c r="K329" s="37"/>
      <c r="L329" s="86"/>
      <c r="M329" s="38"/>
      <c r="N329" s="39"/>
      <c r="O329" s="53"/>
      <c r="P329" s="90"/>
      <c r="Q329" s="42"/>
      <c r="R329" s="108"/>
      <c r="S329" s="90"/>
    </row>
    <row r="330" spans="1:19">
      <c r="A330" s="36">
        <v>308</v>
      </c>
      <c r="B330" s="32"/>
      <c r="C330" s="37"/>
      <c r="D330" s="37"/>
      <c r="E330" s="37"/>
      <c r="F330" s="37"/>
      <c r="G330" s="37"/>
      <c r="H330" s="37"/>
      <c r="I330" s="37"/>
      <c r="J330" s="37"/>
      <c r="K330" s="37"/>
      <c r="L330" s="86"/>
      <c r="M330" s="38"/>
      <c r="N330" s="39"/>
      <c r="O330" s="53"/>
      <c r="P330" s="90"/>
      <c r="Q330" s="42"/>
      <c r="R330" s="108"/>
      <c r="S330" s="90"/>
    </row>
    <row r="331" spans="1:19">
      <c r="A331" s="36">
        <v>309</v>
      </c>
      <c r="B331" s="32"/>
      <c r="C331" s="37"/>
      <c r="D331" s="37"/>
      <c r="E331" s="37"/>
      <c r="F331" s="37"/>
      <c r="G331" s="37"/>
      <c r="H331" s="37"/>
      <c r="I331" s="37"/>
      <c r="J331" s="37"/>
      <c r="K331" s="37"/>
      <c r="L331" s="86"/>
      <c r="M331" s="38"/>
      <c r="N331" s="39"/>
      <c r="O331" s="53"/>
      <c r="P331" s="90"/>
      <c r="Q331" s="42"/>
      <c r="R331" s="108"/>
      <c r="S331" s="90"/>
    </row>
    <row r="332" spans="1:19">
      <c r="A332" s="36">
        <v>310</v>
      </c>
      <c r="B332" s="32"/>
      <c r="C332" s="37"/>
      <c r="D332" s="37"/>
      <c r="E332" s="37"/>
      <c r="F332" s="37"/>
      <c r="G332" s="37"/>
      <c r="H332" s="37"/>
      <c r="I332" s="37"/>
      <c r="J332" s="37"/>
      <c r="K332" s="37"/>
      <c r="L332" s="86"/>
      <c r="M332" s="38"/>
      <c r="N332" s="39"/>
      <c r="O332" s="53"/>
      <c r="P332" s="90"/>
      <c r="Q332" s="42"/>
      <c r="R332" s="108"/>
      <c r="S332" s="90"/>
    </row>
    <row r="333" spans="1:19">
      <c r="A333" s="36">
        <v>311</v>
      </c>
      <c r="B333" s="32"/>
      <c r="C333" s="37"/>
      <c r="D333" s="37"/>
      <c r="E333" s="37"/>
      <c r="F333" s="37"/>
      <c r="G333" s="37"/>
      <c r="H333" s="37"/>
      <c r="I333" s="37"/>
      <c r="J333" s="37"/>
      <c r="K333" s="37"/>
      <c r="L333" s="86"/>
      <c r="M333" s="38"/>
      <c r="N333" s="39"/>
      <c r="O333" s="53"/>
      <c r="P333" s="90"/>
      <c r="Q333" s="42"/>
      <c r="R333" s="108"/>
      <c r="S333" s="90"/>
    </row>
    <row r="334" spans="1:19">
      <c r="A334" s="36">
        <v>312</v>
      </c>
      <c r="B334" s="32"/>
      <c r="C334" s="37"/>
      <c r="D334" s="37"/>
      <c r="E334" s="37"/>
      <c r="F334" s="37"/>
      <c r="G334" s="37"/>
      <c r="H334" s="37"/>
      <c r="I334" s="37"/>
      <c r="J334" s="37"/>
      <c r="K334" s="37"/>
      <c r="L334" s="86"/>
      <c r="M334" s="38"/>
      <c r="N334" s="39"/>
      <c r="O334" s="53"/>
      <c r="P334" s="90"/>
      <c r="Q334" s="42"/>
      <c r="R334" s="108"/>
      <c r="S334" s="90"/>
    </row>
    <row r="335" spans="1:19">
      <c r="A335" s="36">
        <v>313</v>
      </c>
      <c r="B335" s="32"/>
      <c r="C335" s="37"/>
      <c r="D335" s="37"/>
      <c r="E335" s="37"/>
      <c r="F335" s="37"/>
      <c r="G335" s="37"/>
      <c r="H335" s="37"/>
      <c r="I335" s="37"/>
      <c r="J335" s="37"/>
      <c r="K335" s="37"/>
      <c r="L335" s="86"/>
      <c r="M335" s="38"/>
      <c r="N335" s="39"/>
      <c r="O335" s="53"/>
      <c r="P335" s="90"/>
      <c r="Q335" s="42"/>
      <c r="R335" s="108"/>
      <c r="S335" s="90"/>
    </row>
    <row r="336" spans="1:19">
      <c r="A336" s="36">
        <v>314</v>
      </c>
      <c r="B336" s="32"/>
      <c r="C336" s="37"/>
      <c r="D336" s="37"/>
      <c r="E336" s="37"/>
      <c r="F336" s="37"/>
      <c r="G336" s="37"/>
      <c r="H336" s="37"/>
      <c r="I336" s="37"/>
      <c r="J336" s="37"/>
      <c r="K336" s="37"/>
      <c r="L336" s="86"/>
      <c r="M336" s="38"/>
      <c r="N336" s="39"/>
      <c r="O336" s="53"/>
      <c r="P336" s="90"/>
      <c r="Q336" s="42"/>
      <c r="R336" s="108"/>
      <c r="S336" s="90"/>
    </row>
    <row r="337" spans="1:19">
      <c r="A337" s="36">
        <v>315</v>
      </c>
      <c r="B337" s="32"/>
      <c r="C337" s="37"/>
      <c r="D337" s="37"/>
      <c r="E337" s="37"/>
      <c r="F337" s="37"/>
      <c r="G337" s="37"/>
      <c r="H337" s="37"/>
      <c r="I337" s="37"/>
      <c r="J337" s="37"/>
      <c r="K337" s="37"/>
      <c r="L337" s="86"/>
      <c r="M337" s="38"/>
      <c r="N337" s="39"/>
      <c r="O337" s="53"/>
      <c r="P337" s="90"/>
      <c r="Q337" s="42"/>
      <c r="R337" s="108"/>
      <c r="S337" s="90"/>
    </row>
    <row r="338" spans="1:19">
      <c r="A338" s="36">
        <v>316</v>
      </c>
      <c r="B338" s="32"/>
      <c r="C338" s="37"/>
      <c r="D338" s="37"/>
      <c r="E338" s="37"/>
      <c r="F338" s="37"/>
      <c r="G338" s="37"/>
      <c r="H338" s="37"/>
      <c r="I338" s="37"/>
      <c r="J338" s="37"/>
      <c r="K338" s="37"/>
      <c r="L338" s="86"/>
      <c r="M338" s="38"/>
      <c r="N338" s="39"/>
      <c r="O338" s="53"/>
      <c r="P338" s="90"/>
      <c r="Q338" s="42"/>
      <c r="R338" s="108"/>
      <c r="S338" s="90"/>
    </row>
    <row r="339" spans="1:19">
      <c r="A339" s="36">
        <v>317</v>
      </c>
      <c r="B339" s="32"/>
      <c r="C339" s="37"/>
      <c r="D339" s="37"/>
      <c r="E339" s="37"/>
      <c r="F339" s="37"/>
      <c r="G339" s="37"/>
      <c r="H339" s="37"/>
      <c r="I339" s="37"/>
      <c r="J339" s="37"/>
      <c r="K339" s="37"/>
      <c r="L339" s="86"/>
      <c r="M339" s="38"/>
      <c r="N339" s="39"/>
      <c r="O339" s="53"/>
      <c r="P339" s="90"/>
      <c r="Q339" s="42"/>
      <c r="R339" s="108"/>
      <c r="S339" s="90"/>
    </row>
    <row r="340" spans="1:19">
      <c r="A340" s="36">
        <v>318</v>
      </c>
      <c r="B340" s="32"/>
      <c r="C340" s="37"/>
      <c r="D340" s="37"/>
      <c r="E340" s="37"/>
      <c r="F340" s="37"/>
      <c r="G340" s="37"/>
      <c r="H340" s="37"/>
      <c r="I340" s="37"/>
      <c r="J340" s="37"/>
      <c r="K340" s="37"/>
      <c r="L340" s="86"/>
      <c r="M340" s="38"/>
      <c r="N340" s="39"/>
      <c r="O340" s="53"/>
      <c r="P340" s="90"/>
      <c r="Q340" s="42"/>
      <c r="R340" s="108"/>
      <c r="S340" s="90"/>
    </row>
    <row r="341" spans="1:19">
      <c r="A341" s="36">
        <v>319</v>
      </c>
      <c r="B341" s="32"/>
      <c r="C341" s="37"/>
      <c r="D341" s="37"/>
      <c r="E341" s="37"/>
      <c r="F341" s="37"/>
      <c r="G341" s="37"/>
      <c r="H341" s="37"/>
      <c r="I341" s="37"/>
      <c r="J341" s="37"/>
      <c r="K341" s="37"/>
      <c r="L341" s="86"/>
      <c r="M341" s="38"/>
      <c r="N341" s="39"/>
      <c r="O341" s="53"/>
      <c r="P341" s="90"/>
      <c r="Q341" s="42"/>
      <c r="R341" s="108"/>
      <c r="S341" s="90"/>
    </row>
    <row r="342" spans="1:19">
      <c r="A342" s="36">
        <v>320</v>
      </c>
      <c r="B342" s="32"/>
      <c r="C342" s="37"/>
      <c r="D342" s="37"/>
      <c r="E342" s="37"/>
      <c r="F342" s="37"/>
      <c r="G342" s="37"/>
      <c r="H342" s="37"/>
      <c r="I342" s="37"/>
      <c r="J342" s="37"/>
      <c r="K342" s="37"/>
      <c r="L342" s="86"/>
      <c r="M342" s="38"/>
      <c r="N342" s="39"/>
      <c r="O342" s="53"/>
      <c r="P342" s="90"/>
      <c r="Q342" s="42"/>
      <c r="R342" s="41"/>
      <c r="S342" s="90"/>
    </row>
    <row r="343" spans="1:19">
      <c r="A343" s="36">
        <v>321</v>
      </c>
      <c r="B343" s="32"/>
      <c r="C343" s="37"/>
      <c r="D343" s="37"/>
      <c r="E343" s="37"/>
      <c r="F343" s="37"/>
      <c r="G343" s="37"/>
      <c r="H343" s="37"/>
      <c r="I343" s="37"/>
      <c r="J343" s="37"/>
      <c r="K343" s="37"/>
      <c r="L343" s="86"/>
      <c r="M343" s="38"/>
      <c r="N343" s="39"/>
      <c r="O343" s="53"/>
      <c r="P343" s="90"/>
      <c r="Q343" s="42"/>
      <c r="R343" s="41"/>
      <c r="S343" s="90"/>
    </row>
    <row r="344" spans="1:19">
      <c r="A344" s="36">
        <v>322</v>
      </c>
      <c r="B344" s="32"/>
      <c r="C344" s="37"/>
      <c r="D344" s="37"/>
      <c r="E344" s="37"/>
      <c r="F344" s="37"/>
      <c r="G344" s="37"/>
      <c r="H344" s="37"/>
      <c r="I344" s="37"/>
      <c r="J344" s="37"/>
      <c r="K344" s="37"/>
      <c r="L344" s="86"/>
      <c r="M344" s="38"/>
      <c r="N344" s="39"/>
      <c r="O344" s="53"/>
      <c r="P344" s="90"/>
      <c r="Q344" s="42"/>
      <c r="R344" s="41"/>
      <c r="S344" s="90"/>
    </row>
    <row r="345" spans="1:19">
      <c r="A345" s="36">
        <v>323</v>
      </c>
      <c r="B345" s="32"/>
      <c r="C345" s="37"/>
      <c r="D345" s="37"/>
      <c r="E345" s="37"/>
      <c r="F345" s="37"/>
      <c r="G345" s="37"/>
      <c r="H345" s="37"/>
      <c r="I345" s="37"/>
      <c r="J345" s="37"/>
      <c r="K345" s="37"/>
      <c r="L345" s="86"/>
      <c r="M345" s="38"/>
      <c r="N345" s="39"/>
      <c r="O345" s="53"/>
      <c r="P345" s="90"/>
      <c r="Q345" s="42"/>
      <c r="R345" s="41"/>
      <c r="S345" s="90"/>
    </row>
    <row r="346" spans="1:19">
      <c r="A346" s="36">
        <v>324</v>
      </c>
      <c r="B346" s="32"/>
      <c r="C346" s="37"/>
      <c r="D346" s="37"/>
      <c r="E346" s="37"/>
      <c r="F346" s="37"/>
      <c r="G346" s="37"/>
      <c r="H346" s="37"/>
      <c r="I346" s="37"/>
      <c r="J346" s="37"/>
      <c r="K346" s="37"/>
      <c r="L346" s="86"/>
      <c r="M346" s="38"/>
      <c r="N346" s="39"/>
      <c r="O346" s="53"/>
      <c r="P346" s="90"/>
      <c r="Q346" s="42"/>
      <c r="R346" s="41"/>
      <c r="S346" s="90"/>
    </row>
    <row r="347" spans="1:19">
      <c r="A347" s="36">
        <v>325</v>
      </c>
      <c r="B347" s="32"/>
      <c r="C347" s="37"/>
      <c r="D347" s="37"/>
      <c r="E347" s="37"/>
      <c r="F347" s="37"/>
      <c r="G347" s="37"/>
      <c r="H347" s="37"/>
      <c r="I347" s="37"/>
      <c r="J347" s="37"/>
      <c r="K347" s="37"/>
      <c r="L347" s="86"/>
      <c r="M347" s="38"/>
      <c r="N347" s="39"/>
      <c r="O347" s="53"/>
      <c r="P347" s="90"/>
      <c r="Q347" s="42"/>
      <c r="R347" s="41"/>
      <c r="S347" s="90"/>
    </row>
    <row r="348" spans="1:19">
      <c r="A348" s="36">
        <v>326</v>
      </c>
      <c r="B348" s="32"/>
      <c r="C348" s="37"/>
      <c r="D348" s="37"/>
      <c r="E348" s="37"/>
      <c r="F348" s="37"/>
      <c r="G348" s="37"/>
      <c r="H348" s="37"/>
      <c r="I348" s="37"/>
      <c r="J348" s="37"/>
      <c r="K348" s="37"/>
      <c r="L348" s="86"/>
      <c r="M348" s="38"/>
      <c r="N348" s="39"/>
      <c r="O348" s="53"/>
      <c r="P348" s="90"/>
      <c r="Q348" s="42"/>
      <c r="R348" s="41"/>
      <c r="S348" s="90"/>
    </row>
    <row r="349" spans="1:19">
      <c r="A349" s="36">
        <v>327</v>
      </c>
      <c r="B349" s="32"/>
      <c r="C349" s="37"/>
      <c r="D349" s="37"/>
      <c r="E349" s="37"/>
      <c r="F349" s="37"/>
      <c r="G349" s="37"/>
      <c r="H349" s="37"/>
      <c r="I349" s="37"/>
      <c r="J349" s="37"/>
      <c r="K349" s="37"/>
      <c r="L349" s="86"/>
      <c r="M349" s="38"/>
      <c r="N349" s="39"/>
      <c r="O349" s="53"/>
      <c r="P349" s="90"/>
      <c r="Q349" s="42"/>
      <c r="R349" s="41"/>
      <c r="S349" s="90"/>
    </row>
    <row r="350" spans="1:19">
      <c r="A350" s="36">
        <v>328</v>
      </c>
      <c r="B350" s="32"/>
      <c r="C350" s="37"/>
      <c r="D350" s="37"/>
      <c r="E350" s="37"/>
      <c r="F350" s="37"/>
      <c r="G350" s="37"/>
      <c r="H350" s="37"/>
      <c r="I350" s="37"/>
      <c r="J350" s="37"/>
      <c r="K350" s="37"/>
      <c r="L350" s="86"/>
      <c r="M350" s="38"/>
      <c r="N350" s="39"/>
      <c r="O350" s="53"/>
      <c r="P350" s="90"/>
      <c r="Q350" s="42"/>
      <c r="R350" s="41"/>
      <c r="S350" s="90"/>
    </row>
    <row r="351" spans="1:19">
      <c r="A351" s="36">
        <v>329</v>
      </c>
      <c r="B351" s="32"/>
      <c r="C351" s="37"/>
      <c r="D351" s="37"/>
      <c r="E351" s="37"/>
      <c r="F351" s="37"/>
      <c r="G351" s="37"/>
      <c r="H351" s="37"/>
      <c r="I351" s="37"/>
      <c r="J351" s="37"/>
      <c r="K351" s="37"/>
      <c r="L351" s="86"/>
      <c r="M351" s="38"/>
      <c r="N351" s="39"/>
      <c r="O351" s="53"/>
      <c r="P351" s="90"/>
      <c r="Q351" s="42"/>
      <c r="R351" s="41"/>
      <c r="S351" s="90"/>
    </row>
    <row r="352" spans="1:19">
      <c r="A352" s="36">
        <v>330</v>
      </c>
      <c r="B352" s="32"/>
      <c r="C352" s="37"/>
      <c r="D352" s="37"/>
      <c r="E352" s="37"/>
      <c r="F352" s="37"/>
      <c r="G352" s="37"/>
      <c r="H352" s="37"/>
      <c r="I352" s="37"/>
      <c r="J352" s="37"/>
      <c r="K352" s="37"/>
      <c r="L352" s="86"/>
      <c r="M352" s="38"/>
      <c r="N352" s="39"/>
      <c r="O352" s="53"/>
      <c r="P352" s="90"/>
      <c r="Q352" s="42"/>
      <c r="R352" s="41"/>
      <c r="S352" s="90"/>
    </row>
    <row r="353" spans="1:19">
      <c r="A353" s="36">
        <v>331</v>
      </c>
      <c r="B353" s="32"/>
      <c r="C353" s="37"/>
      <c r="D353" s="37"/>
      <c r="E353" s="37"/>
      <c r="F353" s="37"/>
      <c r="G353" s="37"/>
      <c r="H353" s="37"/>
      <c r="I353" s="37"/>
      <c r="J353" s="37"/>
      <c r="K353" s="37"/>
      <c r="L353" s="86"/>
      <c r="M353" s="38"/>
      <c r="N353" s="39"/>
      <c r="O353" s="53"/>
      <c r="P353" s="90"/>
      <c r="Q353" s="42"/>
      <c r="R353" s="41"/>
      <c r="S353" s="90"/>
    </row>
    <row r="354" spans="1:19">
      <c r="A354" s="36">
        <v>332</v>
      </c>
      <c r="B354" s="32"/>
      <c r="C354" s="37"/>
      <c r="D354" s="37"/>
      <c r="E354" s="37"/>
      <c r="F354" s="37"/>
      <c r="G354" s="37"/>
      <c r="H354" s="37"/>
      <c r="I354" s="37"/>
      <c r="J354" s="37"/>
      <c r="K354" s="37"/>
      <c r="L354" s="86"/>
      <c r="M354" s="38"/>
      <c r="N354" s="39"/>
      <c r="O354" s="53"/>
      <c r="P354" s="90"/>
      <c r="Q354" s="42"/>
      <c r="R354" s="41"/>
      <c r="S354" s="90"/>
    </row>
    <row r="355" spans="1:19">
      <c r="A355" s="36">
        <v>333</v>
      </c>
      <c r="B355" s="32"/>
      <c r="C355" s="37"/>
      <c r="D355" s="37"/>
      <c r="E355" s="37"/>
      <c r="F355" s="37"/>
      <c r="G355" s="37"/>
      <c r="H355" s="37"/>
      <c r="I355" s="37"/>
      <c r="J355" s="37"/>
      <c r="K355" s="37"/>
      <c r="L355" s="86"/>
      <c r="M355" s="38"/>
      <c r="N355" s="39"/>
      <c r="O355" s="53"/>
      <c r="P355" s="90"/>
      <c r="Q355" s="42"/>
      <c r="R355" s="41"/>
      <c r="S355" s="90"/>
    </row>
    <row r="356" spans="1:19">
      <c r="A356" s="36">
        <v>334</v>
      </c>
      <c r="B356" s="32"/>
      <c r="C356" s="37"/>
      <c r="D356" s="37"/>
      <c r="E356" s="37"/>
      <c r="F356" s="37"/>
      <c r="G356" s="37"/>
      <c r="H356" s="37"/>
      <c r="I356" s="37"/>
      <c r="J356" s="37"/>
      <c r="K356" s="37"/>
      <c r="L356" s="86"/>
      <c r="M356" s="38"/>
      <c r="N356" s="39"/>
      <c r="O356" s="53"/>
      <c r="P356" s="90"/>
      <c r="Q356" s="42"/>
      <c r="R356" s="41"/>
      <c r="S356" s="90"/>
    </row>
    <row r="357" spans="1:19">
      <c r="A357" s="36">
        <v>335</v>
      </c>
      <c r="B357" s="32"/>
      <c r="C357" s="37"/>
      <c r="D357" s="37"/>
      <c r="E357" s="37"/>
      <c r="F357" s="37"/>
      <c r="G357" s="37"/>
      <c r="H357" s="37"/>
      <c r="I357" s="37"/>
      <c r="J357" s="37"/>
      <c r="K357" s="37"/>
      <c r="L357" s="86"/>
      <c r="M357" s="38"/>
      <c r="N357" s="39"/>
      <c r="O357" s="53"/>
      <c r="P357" s="90"/>
      <c r="Q357" s="42"/>
      <c r="R357" s="41"/>
      <c r="S357" s="90"/>
    </row>
    <row r="358" spans="1:19">
      <c r="A358" s="36">
        <v>336</v>
      </c>
      <c r="B358" s="32"/>
      <c r="C358" s="37"/>
      <c r="D358" s="37"/>
      <c r="E358" s="37"/>
      <c r="F358" s="37"/>
      <c r="G358" s="37"/>
      <c r="H358" s="37"/>
      <c r="I358" s="37"/>
      <c r="J358" s="37"/>
      <c r="K358" s="37"/>
      <c r="L358" s="86"/>
      <c r="M358" s="38"/>
      <c r="N358" s="39"/>
      <c r="O358" s="53"/>
      <c r="P358" s="90"/>
      <c r="Q358" s="42"/>
      <c r="R358" s="41"/>
      <c r="S358" s="90"/>
    </row>
    <row r="359" spans="1:19">
      <c r="A359" s="36">
        <v>337</v>
      </c>
      <c r="B359" s="32"/>
      <c r="C359" s="37"/>
      <c r="D359" s="37"/>
      <c r="E359" s="37"/>
      <c r="F359" s="37"/>
      <c r="G359" s="37"/>
      <c r="H359" s="37"/>
      <c r="I359" s="37"/>
      <c r="J359" s="37"/>
      <c r="K359" s="37"/>
      <c r="L359" s="86"/>
      <c r="M359" s="38"/>
      <c r="N359" s="39"/>
      <c r="O359" s="53"/>
      <c r="P359" s="90"/>
      <c r="Q359" s="42"/>
      <c r="R359" s="41"/>
      <c r="S359" s="90"/>
    </row>
    <row r="360" spans="1:19">
      <c r="A360" s="36">
        <v>338</v>
      </c>
      <c r="B360" s="32"/>
      <c r="C360" s="37"/>
      <c r="D360" s="37"/>
      <c r="E360" s="37"/>
      <c r="F360" s="37"/>
      <c r="G360" s="37"/>
      <c r="H360" s="37"/>
      <c r="I360" s="37"/>
      <c r="J360" s="37"/>
      <c r="K360" s="37"/>
      <c r="L360" s="86"/>
      <c r="M360" s="38"/>
      <c r="N360" s="39"/>
      <c r="O360" s="53"/>
      <c r="P360" s="90"/>
      <c r="Q360" s="42"/>
      <c r="R360" s="41"/>
      <c r="S360" s="90"/>
    </row>
    <row r="361" spans="1:19">
      <c r="A361" s="36">
        <v>339</v>
      </c>
      <c r="B361" s="32"/>
      <c r="C361" s="37"/>
      <c r="D361" s="37"/>
      <c r="E361" s="37"/>
      <c r="F361" s="37"/>
      <c r="G361" s="37"/>
      <c r="H361" s="37"/>
      <c r="I361" s="37"/>
      <c r="J361" s="37"/>
      <c r="K361" s="37"/>
      <c r="L361" s="86"/>
      <c r="M361" s="38"/>
      <c r="N361" s="39"/>
      <c r="O361" s="53"/>
      <c r="P361" s="90"/>
      <c r="Q361" s="42"/>
      <c r="R361" s="41"/>
      <c r="S361" s="90"/>
    </row>
    <row r="362" spans="1:19">
      <c r="A362" s="36">
        <v>340</v>
      </c>
      <c r="B362" s="32"/>
      <c r="C362" s="37"/>
      <c r="D362" s="37"/>
      <c r="E362" s="37"/>
      <c r="F362" s="37"/>
      <c r="G362" s="37"/>
      <c r="H362" s="37"/>
      <c r="I362" s="37"/>
      <c r="J362" s="37"/>
      <c r="K362" s="37"/>
      <c r="L362" s="86"/>
      <c r="M362" s="38"/>
      <c r="N362" s="39"/>
      <c r="O362" s="53"/>
      <c r="P362" s="90"/>
      <c r="Q362" s="42"/>
      <c r="R362" s="41"/>
      <c r="S362" s="90"/>
    </row>
    <row r="363" spans="1:19">
      <c r="A363" s="36">
        <v>341</v>
      </c>
      <c r="B363" s="32"/>
      <c r="C363" s="37"/>
      <c r="D363" s="37"/>
      <c r="E363" s="37"/>
      <c r="F363" s="37"/>
      <c r="G363" s="37"/>
      <c r="H363" s="37"/>
      <c r="I363" s="37"/>
      <c r="J363" s="37"/>
      <c r="K363" s="37"/>
      <c r="L363" s="86"/>
      <c r="M363" s="38"/>
      <c r="N363" s="39"/>
      <c r="O363" s="53"/>
      <c r="P363" s="90"/>
      <c r="Q363" s="42"/>
      <c r="R363" s="41"/>
      <c r="S363" s="90"/>
    </row>
    <row r="364" spans="1:19">
      <c r="A364" s="36">
        <v>342</v>
      </c>
      <c r="B364" s="32"/>
      <c r="C364" s="37"/>
      <c r="D364" s="37"/>
      <c r="E364" s="37"/>
      <c r="F364" s="37"/>
      <c r="G364" s="37"/>
      <c r="H364" s="37"/>
      <c r="I364" s="37"/>
      <c r="J364" s="37"/>
      <c r="K364" s="37"/>
      <c r="L364" s="86"/>
      <c r="M364" s="38"/>
      <c r="N364" s="39"/>
      <c r="O364" s="53"/>
      <c r="P364" s="90"/>
      <c r="Q364" s="42"/>
      <c r="R364" s="41"/>
      <c r="S364" s="90"/>
    </row>
    <row r="365" spans="1:19">
      <c r="A365" s="36">
        <v>343</v>
      </c>
      <c r="B365" s="32"/>
      <c r="C365" s="37"/>
      <c r="D365" s="37"/>
      <c r="E365" s="37"/>
      <c r="F365" s="37"/>
      <c r="G365" s="37"/>
      <c r="H365" s="37"/>
      <c r="I365" s="37"/>
      <c r="J365" s="37"/>
      <c r="K365" s="37"/>
      <c r="L365" s="86"/>
      <c r="M365" s="38"/>
      <c r="N365" s="39"/>
      <c r="O365" s="53"/>
      <c r="P365" s="90"/>
      <c r="Q365" s="42"/>
      <c r="R365" s="41"/>
      <c r="S365" s="90"/>
    </row>
    <row r="366" spans="1:19">
      <c r="A366" s="36">
        <v>344</v>
      </c>
      <c r="B366" s="32"/>
      <c r="C366" s="37"/>
      <c r="D366" s="37"/>
      <c r="E366" s="37"/>
      <c r="F366" s="37"/>
      <c r="G366" s="37"/>
      <c r="H366" s="37"/>
      <c r="I366" s="37"/>
      <c r="J366" s="37"/>
      <c r="K366" s="37"/>
      <c r="L366" s="86"/>
      <c r="M366" s="38"/>
      <c r="N366" s="39"/>
      <c r="O366" s="53"/>
      <c r="P366" s="90"/>
      <c r="Q366" s="42"/>
      <c r="R366" s="41"/>
      <c r="S366" s="90"/>
    </row>
    <row r="367" spans="1:19">
      <c r="A367" s="36">
        <v>345</v>
      </c>
      <c r="B367" s="32"/>
      <c r="C367" s="37"/>
      <c r="D367" s="37"/>
      <c r="E367" s="37"/>
      <c r="F367" s="37"/>
      <c r="G367" s="37"/>
      <c r="H367" s="37"/>
      <c r="I367" s="37"/>
      <c r="J367" s="37"/>
      <c r="K367" s="37"/>
      <c r="L367" s="86"/>
      <c r="M367" s="38"/>
      <c r="N367" s="39"/>
      <c r="O367" s="53"/>
      <c r="P367" s="90"/>
      <c r="Q367" s="42"/>
      <c r="R367" s="41"/>
      <c r="S367" s="90"/>
    </row>
    <row r="368" spans="1:19">
      <c r="A368" s="36">
        <v>346</v>
      </c>
      <c r="B368" s="32"/>
      <c r="C368" s="37"/>
      <c r="D368" s="37"/>
      <c r="E368" s="37"/>
      <c r="F368" s="37"/>
      <c r="G368" s="37"/>
      <c r="H368" s="37"/>
      <c r="I368" s="37"/>
      <c r="J368" s="37"/>
      <c r="K368" s="37"/>
      <c r="L368" s="86"/>
      <c r="M368" s="38"/>
      <c r="N368" s="39"/>
      <c r="O368" s="53"/>
      <c r="P368" s="90"/>
      <c r="Q368" s="42"/>
      <c r="R368" s="41"/>
      <c r="S368" s="90"/>
    </row>
    <row r="369" spans="1:19">
      <c r="A369" s="36">
        <v>347</v>
      </c>
      <c r="B369" s="32"/>
      <c r="C369" s="37"/>
      <c r="D369" s="37"/>
      <c r="E369" s="37"/>
      <c r="F369" s="37"/>
      <c r="G369" s="37"/>
      <c r="H369" s="37"/>
      <c r="I369" s="37"/>
      <c r="J369" s="37"/>
      <c r="K369" s="37"/>
      <c r="L369" s="86"/>
      <c r="M369" s="38"/>
      <c r="N369" s="39"/>
      <c r="O369" s="53"/>
      <c r="P369" s="90"/>
      <c r="Q369" s="42"/>
      <c r="R369" s="41"/>
      <c r="S369" s="90"/>
    </row>
    <row r="370" spans="1:19">
      <c r="A370" s="36">
        <v>348</v>
      </c>
      <c r="B370" s="32"/>
      <c r="C370" s="37"/>
      <c r="D370" s="37"/>
      <c r="E370" s="37"/>
      <c r="F370" s="37"/>
      <c r="G370" s="37"/>
      <c r="H370" s="37"/>
      <c r="I370" s="37"/>
      <c r="J370" s="37"/>
      <c r="K370" s="37"/>
      <c r="L370" s="86"/>
      <c r="M370" s="38"/>
      <c r="N370" s="39"/>
      <c r="O370" s="53"/>
      <c r="P370" s="90"/>
      <c r="Q370" s="42"/>
      <c r="R370" s="41"/>
      <c r="S370" s="90"/>
    </row>
    <row r="371" spans="1:19">
      <c r="A371" s="36">
        <v>349</v>
      </c>
      <c r="B371" s="32"/>
      <c r="C371" s="37"/>
      <c r="D371" s="37"/>
      <c r="E371" s="37"/>
      <c r="F371" s="37"/>
      <c r="G371" s="37"/>
      <c r="H371" s="37"/>
      <c r="I371" s="37"/>
      <c r="J371" s="37"/>
      <c r="K371" s="37"/>
      <c r="L371" s="86"/>
      <c r="M371" s="38"/>
      <c r="N371" s="39"/>
      <c r="O371" s="53"/>
      <c r="P371" s="90"/>
      <c r="Q371" s="42"/>
      <c r="R371" s="41"/>
      <c r="S371" s="90"/>
    </row>
    <row r="372" spans="1:19">
      <c r="A372" s="36">
        <v>350</v>
      </c>
      <c r="B372" s="32"/>
      <c r="C372" s="37"/>
      <c r="D372" s="37"/>
      <c r="E372" s="37"/>
      <c r="F372" s="37"/>
      <c r="G372" s="37"/>
      <c r="H372" s="37"/>
      <c r="I372" s="37"/>
      <c r="J372" s="37"/>
      <c r="K372" s="37"/>
      <c r="L372" s="86"/>
      <c r="M372" s="38"/>
      <c r="N372" s="39"/>
      <c r="O372" s="53"/>
      <c r="P372" s="90"/>
      <c r="Q372" s="42"/>
      <c r="R372" s="41"/>
      <c r="S372" s="90"/>
    </row>
    <row r="373" spans="1:19">
      <c r="A373" s="36">
        <v>351</v>
      </c>
      <c r="B373" s="32"/>
      <c r="C373" s="37"/>
      <c r="D373" s="37"/>
      <c r="E373" s="37"/>
      <c r="F373" s="37"/>
      <c r="G373" s="37"/>
      <c r="H373" s="37"/>
      <c r="I373" s="37"/>
      <c r="J373" s="37"/>
      <c r="K373" s="37"/>
      <c r="L373" s="86"/>
      <c r="M373" s="38"/>
      <c r="N373" s="39"/>
      <c r="O373" s="53"/>
      <c r="P373" s="90"/>
      <c r="Q373" s="42"/>
      <c r="R373" s="41"/>
      <c r="S373" s="90"/>
    </row>
    <row r="374" spans="1:19">
      <c r="A374" s="36">
        <v>352</v>
      </c>
      <c r="B374" s="32"/>
      <c r="C374" s="37"/>
      <c r="D374" s="37"/>
      <c r="E374" s="37"/>
      <c r="F374" s="37"/>
      <c r="G374" s="37"/>
      <c r="H374" s="37"/>
      <c r="I374" s="37"/>
      <c r="J374" s="37"/>
      <c r="K374" s="37"/>
      <c r="L374" s="86"/>
      <c r="M374" s="38"/>
      <c r="N374" s="39"/>
      <c r="O374" s="53"/>
      <c r="P374" s="90"/>
      <c r="Q374" s="42"/>
      <c r="R374" s="41"/>
      <c r="S374" s="90"/>
    </row>
    <row r="375" spans="1:19">
      <c r="A375" s="36">
        <v>353</v>
      </c>
      <c r="B375" s="32"/>
      <c r="C375" s="37"/>
      <c r="D375" s="37"/>
      <c r="E375" s="37"/>
      <c r="F375" s="37"/>
      <c r="G375" s="37"/>
      <c r="H375" s="37"/>
      <c r="I375" s="37"/>
      <c r="J375" s="37"/>
      <c r="K375" s="37"/>
      <c r="L375" s="86"/>
      <c r="M375" s="38"/>
      <c r="N375" s="39"/>
      <c r="O375" s="53"/>
      <c r="P375" s="90"/>
      <c r="Q375" s="42"/>
      <c r="R375" s="41"/>
      <c r="S375" s="90"/>
    </row>
    <row r="376" spans="1:19">
      <c r="A376" s="36">
        <v>354</v>
      </c>
      <c r="B376" s="32"/>
      <c r="C376" s="37"/>
      <c r="D376" s="37"/>
      <c r="E376" s="37"/>
      <c r="F376" s="37"/>
      <c r="G376" s="37"/>
      <c r="H376" s="37"/>
      <c r="I376" s="37"/>
      <c r="J376" s="37"/>
      <c r="K376" s="37"/>
      <c r="L376" s="86"/>
      <c r="M376" s="38"/>
      <c r="N376" s="39"/>
      <c r="O376" s="53"/>
      <c r="P376" s="90"/>
      <c r="Q376" s="42"/>
      <c r="R376" s="41"/>
      <c r="S376" s="90"/>
    </row>
    <row r="377" spans="1:19">
      <c r="A377" s="36">
        <v>355</v>
      </c>
      <c r="B377" s="32"/>
      <c r="C377" s="37"/>
      <c r="D377" s="37"/>
      <c r="E377" s="37"/>
      <c r="F377" s="37"/>
      <c r="G377" s="37"/>
      <c r="H377" s="37"/>
      <c r="I377" s="37"/>
      <c r="J377" s="37"/>
      <c r="K377" s="37"/>
      <c r="L377" s="86"/>
      <c r="M377" s="38"/>
      <c r="N377" s="39"/>
      <c r="O377" s="53"/>
      <c r="P377" s="90"/>
      <c r="Q377" s="42"/>
      <c r="R377" s="41"/>
      <c r="S377" s="90"/>
    </row>
    <row r="378" spans="1:19">
      <c r="A378" s="36">
        <v>356</v>
      </c>
      <c r="B378" s="32"/>
      <c r="C378" s="37"/>
      <c r="D378" s="37"/>
      <c r="E378" s="37"/>
      <c r="F378" s="37"/>
      <c r="G378" s="37"/>
      <c r="H378" s="37"/>
      <c r="I378" s="37"/>
      <c r="J378" s="37"/>
      <c r="K378" s="37"/>
      <c r="L378" s="86"/>
      <c r="M378" s="38"/>
      <c r="N378" s="39"/>
      <c r="O378" s="53"/>
      <c r="P378" s="90"/>
      <c r="Q378" s="42"/>
      <c r="R378" s="41"/>
      <c r="S378" s="90"/>
    </row>
    <row r="379" spans="1:19">
      <c r="A379" s="36">
        <v>357</v>
      </c>
      <c r="B379" s="32"/>
      <c r="C379" s="37"/>
      <c r="D379" s="37"/>
      <c r="E379" s="37"/>
      <c r="F379" s="37"/>
      <c r="G379" s="37"/>
      <c r="H379" s="37"/>
      <c r="I379" s="37"/>
      <c r="J379" s="37"/>
      <c r="K379" s="37"/>
      <c r="L379" s="86"/>
      <c r="M379" s="38"/>
      <c r="N379" s="39"/>
      <c r="O379" s="53"/>
      <c r="P379" s="90"/>
      <c r="Q379" s="42"/>
      <c r="R379" s="41"/>
      <c r="S379" s="90"/>
    </row>
    <row r="380" spans="1:19">
      <c r="A380" s="36">
        <v>358</v>
      </c>
      <c r="B380" s="32"/>
      <c r="C380" s="37"/>
      <c r="D380" s="37"/>
      <c r="E380" s="37"/>
      <c r="F380" s="37"/>
      <c r="G380" s="37"/>
      <c r="H380" s="37"/>
      <c r="I380" s="37"/>
      <c r="J380" s="37"/>
      <c r="K380" s="37"/>
      <c r="L380" s="86"/>
      <c r="M380" s="38"/>
      <c r="N380" s="39"/>
      <c r="O380" s="53"/>
      <c r="P380" s="90"/>
      <c r="Q380" s="42"/>
      <c r="R380" s="41"/>
      <c r="S380" s="90"/>
    </row>
    <row r="381" spans="1:19">
      <c r="A381" s="36">
        <v>359</v>
      </c>
      <c r="B381" s="32"/>
      <c r="C381" s="37"/>
      <c r="D381" s="37"/>
      <c r="E381" s="37"/>
      <c r="F381" s="37"/>
      <c r="G381" s="37"/>
      <c r="H381" s="37"/>
      <c r="I381" s="37"/>
      <c r="J381" s="37"/>
      <c r="K381" s="37"/>
      <c r="L381" s="86"/>
      <c r="M381" s="38"/>
      <c r="N381" s="39"/>
      <c r="O381" s="53"/>
      <c r="P381" s="90"/>
      <c r="Q381" s="42"/>
      <c r="R381" s="41"/>
      <c r="S381" s="90"/>
    </row>
    <row r="382" spans="1:19">
      <c r="A382" s="36">
        <v>360</v>
      </c>
      <c r="B382" s="32"/>
      <c r="C382" s="37"/>
      <c r="D382" s="37"/>
      <c r="E382" s="37"/>
      <c r="F382" s="37"/>
      <c r="G382" s="37"/>
      <c r="H382" s="37"/>
      <c r="I382" s="37"/>
      <c r="J382" s="37"/>
      <c r="K382" s="37"/>
      <c r="L382" s="86"/>
      <c r="M382" s="38"/>
      <c r="N382" s="39"/>
      <c r="O382" s="53"/>
      <c r="P382" s="90"/>
      <c r="Q382" s="42"/>
      <c r="R382" s="41"/>
      <c r="S382" s="90"/>
    </row>
    <row r="383" spans="1:19">
      <c r="A383" s="36">
        <v>361</v>
      </c>
      <c r="B383" s="32"/>
      <c r="C383" s="37"/>
      <c r="D383" s="37"/>
      <c r="E383" s="37"/>
      <c r="F383" s="37"/>
      <c r="G383" s="37"/>
      <c r="H383" s="37"/>
      <c r="I383" s="37"/>
      <c r="J383" s="37"/>
      <c r="K383" s="37"/>
      <c r="L383" s="86"/>
      <c r="M383" s="38"/>
      <c r="N383" s="39"/>
      <c r="O383" s="53"/>
      <c r="P383" s="90"/>
      <c r="Q383" s="42"/>
      <c r="R383" s="41"/>
      <c r="S383" s="90"/>
    </row>
    <row r="384" spans="1:19">
      <c r="A384" s="36">
        <v>362</v>
      </c>
      <c r="B384" s="32"/>
      <c r="C384" s="37"/>
      <c r="D384" s="37"/>
      <c r="E384" s="37"/>
      <c r="F384" s="37"/>
      <c r="G384" s="37"/>
      <c r="H384" s="37"/>
      <c r="I384" s="37"/>
      <c r="J384" s="37"/>
      <c r="K384" s="37"/>
      <c r="L384" s="86"/>
      <c r="M384" s="38"/>
      <c r="N384" s="39"/>
      <c r="O384" s="53"/>
      <c r="P384" s="90"/>
      <c r="Q384" s="42"/>
      <c r="R384" s="41"/>
      <c r="S384" s="90"/>
    </row>
    <row r="385" spans="1:19">
      <c r="A385" s="36">
        <v>363</v>
      </c>
      <c r="B385" s="32"/>
      <c r="C385" s="37"/>
      <c r="D385" s="37"/>
      <c r="E385" s="37"/>
      <c r="F385" s="37"/>
      <c r="G385" s="37"/>
      <c r="H385" s="37"/>
      <c r="I385" s="37"/>
      <c r="J385" s="37"/>
      <c r="K385" s="37"/>
      <c r="L385" s="86"/>
      <c r="M385" s="38"/>
      <c r="N385" s="39"/>
      <c r="O385" s="53"/>
      <c r="P385" s="90"/>
      <c r="Q385" s="42"/>
      <c r="R385" s="41"/>
      <c r="S385" s="90"/>
    </row>
    <row r="386" spans="1:19">
      <c r="A386" s="36">
        <v>364</v>
      </c>
      <c r="B386" s="32"/>
      <c r="C386" s="37"/>
      <c r="D386" s="37"/>
      <c r="E386" s="37"/>
      <c r="F386" s="37"/>
      <c r="G386" s="37"/>
      <c r="H386" s="37"/>
      <c r="I386" s="37"/>
      <c r="J386" s="37"/>
      <c r="K386" s="37"/>
      <c r="L386" s="86"/>
      <c r="M386" s="38"/>
      <c r="N386" s="39"/>
      <c r="O386" s="53"/>
      <c r="P386" s="90"/>
      <c r="Q386" s="42"/>
      <c r="R386" s="41"/>
      <c r="S386" s="90"/>
    </row>
    <row r="387" spans="1:19">
      <c r="A387" s="36">
        <v>365</v>
      </c>
      <c r="B387" s="32"/>
      <c r="C387" s="37"/>
      <c r="D387" s="37"/>
      <c r="E387" s="37"/>
      <c r="F387" s="37"/>
      <c r="G387" s="37"/>
      <c r="H387" s="37"/>
      <c r="I387" s="37"/>
      <c r="J387" s="37"/>
      <c r="K387" s="37"/>
      <c r="L387" s="86"/>
      <c r="M387" s="38"/>
      <c r="N387" s="39"/>
      <c r="O387" s="53"/>
      <c r="P387" s="90"/>
      <c r="Q387" s="42"/>
      <c r="R387" s="41"/>
      <c r="S387" s="90"/>
    </row>
    <row r="388" spans="1:19">
      <c r="A388" s="36">
        <v>366</v>
      </c>
      <c r="B388" s="32"/>
      <c r="C388" s="37"/>
      <c r="D388" s="37"/>
      <c r="E388" s="37"/>
      <c r="F388" s="37"/>
      <c r="G388" s="37"/>
      <c r="H388" s="37"/>
      <c r="I388" s="37"/>
      <c r="J388" s="37"/>
      <c r="K388" s="37"/>
      <c r="L388" s="86"/>
      <c r="M388" s="38"/>
      <c r="N388" s="39"/>
      <c r="O388" s="53"/>
      <c r="P388" s="90"/>
      <c r="Q388" s="42"/>
      <c r="R388" s="41"/>
      <c r="S388" s="90"/>
    </row>
    <row r="389" spans="1:19">
      <c r="A389" s="36">
        <v>367</v>
      </c>
      <c r="B389" s="32"/>
      <c r="C389" s="37"/>
      <c r="D389" s="37"/>
      <c r="E389" s="37"/>
      <c r="F389" s="37"/>
      <c r="G389" s="37"/>
      <c r="H389" s="37"/>
      <c r="I389" s="37"/>
      <c r="J389" s="37"/>
      <c r="K389" s="37"/>
      <c r="L389" s="86"/>
      <c r="M389" s="38"/>
      <c r="N389" s="39"/>
      <c r="O389" s="53"/>
      <c r="P389" s="90"/>
      <c r="Q389" s="42"/>
      <c r="R389" s="41"/>
      <c r="S389" s="90"/>
    </row>
    <row r="390" spans="1:19">
      <c r="A390" s="36">
        <v>368</v>
      </c>
      <c r="B390" s="32"/>
      <c r="C390" s="37"/>
      <c r="D390" s="37"/>
      <c r="E390" s="37"/>
      <c r="F390" s="37"/>
      <c r="G390" s="37"/>
      <c r="H390" s="37"/>
      <c r="I390" s="37"/>
      <c r="J390" s="37"/>
      <c r="K390" s="37"/>
      <c r="L390" s="86"/>
      <c r="M390" s="38"/>
      <c r="N390" s="39"/>
      <c r="O390" s="53"/>
      <c r="P390" s="90"/>
      <c r="Q390" s="42"/>
      <c r="R390" s="41"/>
      <c r="S390" s="90"/>
    </row>
    <row r="391" spans="1:19">
      <c r="A391" s="36">
        <v>369</v>
      </c>
      <c r="B391" s="32"/>
      <c r="C391" s="37"/>
      <c r="D391" s="37"/>
      <c r="E391" s="37"/>
      <c r="F391" s="37"/>
      <c r="G391" s="37"/>
      <c r="H391" s="37"/>
      <c r="I391" s="37"/>
      <c r="J391" s="37"/>
      <c r="K391" s="37"/>
      <c r="L391" s="86"/>
      <c r="M391" s="38"/>
      <c r="N391" s="39"/>
      <c r="O391" s="53"/>
      <c r="P391" s="90"/>
      <c r="Q391" s="42"/>
      <c r="R391" s="41"/>
      <c r="S391" s="90"/>
    </row>
    <row r="392" spans="1:19">
      <c r="A392" s="36">
        <v>370</v>
      </c>
      <c r="B392" s="32"/>
      <c r="C392" s="37"/>
      <c r="D392" s="37"/>
      <c r="E392" s="37"/>
      <c r="F392" s="37"/>
      <c r="G392" s="37"/>
      <c r="H392" s="37"/>
      <c r="I392" s="37"/>
      <c r="J392" s="37"/>
      <c r="K392" s="37"/>
      <c r="L392" s="86"/>
      <c r="M392" s="38"/>
      <c r="N392" s="39"/>
      <c r="O392" s="53"/>
      <c r="P392" s="90"/>
      <c r="Q392" s="42"/>
      <c r="R392" s="41"/>
      <c r="S392" s="90"/>
    </row>
    <row r="393" spans="1:19">
      <c r="A393" s="36">
        <v>371</v>
      </c>
      <c r="B393" s="32"/>
      <c r="C393" s="37"/>
      <c r="D393" s="37"/>
      <c r="E393" s="37"/>
      <c r="F393" s="37"/>
      <c r="G393" s="37"/>
      <c r="H393" s="37"/>
      <c r="I393" s="37"/>
      <c r="J393" s="37"/>
      <c r="K393" s="37"/>
      <c r="L393" s="86"/>
      <c r="M393" s="38"/>
      <c r="N393" s="39"/>
      <c r="O393" s="53"/>
      <c r="P393" s="90"/>
      <c r="Q393" s="42"/>
      <c r="R393" s="41"/>
      <c r="S393" s="90"/>
    </row>
    <row r="394" spans="1:19">
      <c r="A394" s="36">
        <v>372</v>
      </c>
      <c r="B394" s="32"/>
      <c r="C394" s="37"/>
      <c r="D394" s="37"/>
      <c r="E394" s="37"/>
      <c r="F394" s="37"/>
      <c r="G394" s="37"/>
      <c r="H394" s="37"/>
      <c r="I394" s="37"/>
      <c r="J394" s="37"/>
      <c r="K394" s="37"/>
      <c r="L394" s="86"/>
      <c r="M394" s="38"/>
      <c r="N394" s="39"/>
      <c r="O394" s="53"/>
      <c r="P394" s="90"/>
      <c r="Q394" s="42"/>
      <c r="R394" s="41"/>
      <c r="S394" s="90"/>
    </row>
    <row r="395" spans="1:19">
      <c r="A395" s="36">
        <v>373</v>
      </c>
      <c r="B395" s="32"/>
      <c r="C395" s="37"/>
      <c r="D395" s="37"/>
      <c r="E395" s="37"/>
      <c r="F395" s="37"/>
      <c r="G395" s="37"/>
      <c r="H395" s="37"/>
      <c r="I395" s="37"/>
      <c r="J395" s="37"/>
      <c r="K395" s="37"/>
      <c r="L395" s="86"/>
      <c r="M395" s="38"/>
      <c r="N395" s="39"/>
      <c r="O395" s="53"/>
      <c r="P395" s="90"/>
      <c r="Q395" s="42"/>
      <c r="R395" s="41"/>
      <c r="S395" s="90"/>
    </row>
    <row r="396" spans="1:19">
      <c r="A396" s="36">
        <v>374</v>
      </c>
      <c r="B396" s="32"/>
      <c r="C396" s="37"/>
      <c r="D396" s="37"/>
      <c r="E396" s="37"/>
      <c r="F396" s="37"/>
      <c r="G396" s="37"/>
      <c r="H396" s="37"/>
      <c r="I396" s="37"/>
      <c r="J396" s="37"/>
      <c r="K396" s="37"/>
      <c r="L396" s="86"/>
      <c r="M396" s="38"/>
      <c r="N396" s="39"/>
      <c r="O396" s="53"/>
      <c r="P396" s="90"/>
      <c r="Q396" s="42"/>
      <c r="R396" s="41"/>
      <c r="S396" s="90"/>
    </row>
    <row r="397" spans="1:19">
      <c r="A397" s="36">
        <v>375</v>
      </c>
      <c r="B397" s="32"/>
      <c r="C397" s="37"/>
      <c r="D397" s="37"/>
      <c r="E397" s="37"/>
      <c r="F397" s="37"/>
      <c r="G397" s="37"/>
      <c r="H397" s="37"/>
      <c r="I397" s="37"/>
      <c r="J397" s="37"/>
      <c r="K397" s="37"/>
      <c r="L397" s="86"/>
      <c r="M397" s="38"/>
      <c r="N397" s="39"/>
      <c r="O397" s="53"/>
      <c r="P397" s="90"/>
      <c r="Q397" s="42"/>
      <c r="R397" s="41"/>
      <c r="S397" s="90"/>
    </row>
    <row r="398" spans="1:19">
      <c r="A398" s="36">
        <v>376</v>
      </c>
      <c r="B398" s="32"/>
      <c r="C398" s="37"/>
      <c r="D398" s="37"/>
      <c r="E398" s="37"/>
      <c r="F398" s="37"/>
      <c r="G398" s="37"/>
      <c r="H398" s="37"/>
      <c r="I398" s="37"/>
      <c r="J398" s="37"/>
      <c r="K398" s="37"/>
      <c r="L398" s="86"/>
      <c r="M398" s="38"/>
      <c r="N398" s="39"/>
      <c r="O398" s="53"/>
      <c r="P398" s="90"/>
      <c r="Q398" s="42"/>
      <c r="R398" s="41"/>
      <c r="S398" s="90"/>
    </row>
    <row r="399" spans="1:19">
      <c r="A399" s="36">
        <v>377</v>
      </c>
      <c r="B399" s="32"/>
      <c r="C399" s="37"/>
      <c r="D399" s="37"/>
      <c r="E399" s="37"/>
      <c r="F399" s="37"/>
      <c r="G399" s="37"/>
      <c r="H399" s="37"/>
      <c r="I399" s="37"/>
      <c r="J399" s="37"/>
      <c r="K399" s="37"/>
      <c r="L399" s="86"/>
      <c r="M399" s="38"/>
      <c r="N399" s="39"/>
      <c r="O399" s="53"/>
      <c r="P399" s="90"/>
      <c r="Q399" s="42"/>
      <c r="R399" s="41"/>
      <c r="S399" s="90"/>
    </row>
    <row r="400" spans="1:19">
      <c r="A400" s="36">
        <v>378</v>
      </c>
      <c r="B400" s="32"/>
      <c r="C400" s="37"/>
      <c r="D400" s="37"/>
      <c r="E400" s="37"/>
      <c r="F400" s="37"/>
      <c r="G400" s="37"/>
      <c r="H400" s="37"/>
      <c r="I400" s="37"/>
      <c r="J400" s="37"/>
      <c r="K400" s="37"/>
      <c r="L400" s="86"/>
      <c r="M400" s="38"/>
      <c r="N400" s="39"/>
      <c r="O400" s="53"/>
      <c r="P400" s="90"/>
      <c r="Q400" s="42"/>
      <c r="R400" s="41"/>
      <c r="S400" s="90"/>
    </row>
    <row r="401" spans="1:19">
      <c r="A401" s="36">
        <v>379</v>
      </c>
      <c r="B401" s="32"/>
      <c r="C401" s="37"/>
      <c r="D401" s="37"/>
      <c r="E401" s="37"/>
      <c r="F401" s="37"/>
      <c r="G401" s="37"/>
      <c r="H401" s="37"/>
      <c r="I401" s="37"/>
      <c r="J401" s="37"/>
      <c r="K401" s="37"/>
      <c r="L401" s="86"/>
      <c r="M401" s="38"/>
      <c r="N401" s="39"/>
      <c r="O401" s="53"/>
      <c r="P401" s="90"/>
      <c r="Q401" s="42"/>
      <c r="R401" s="41"/>
      <c r="S401" s="90"/>
    </row>
    <row r="402" spans="1:19">
      <c r="A402" s="36">
        <v>380</v>
      </c>
      <c r="B402" s="32"/>
      <c r="C402" s="37"/>
      <c r="D402" s="37"/>
      <c r="E402" s="37"/>
      <c r="F402" s="37"/>
      <c r="G402" s="37"/>
      <c r="H402" s="37"/>
      <c r="I402" s="37"/>
      <c r="J402" s="37"/>
      <c r="K402" s="37"/>
      <c r="L402" s="86"/>
      <c r="M402" s="38"/>
      <c r="N402" s="39"/>
      <c r="O402" s="53"/>
      <c r="P402" s="90"/>
      <c r="Q402" s="42"/>
      <c r="R402" s="41"/>
      <c r="S402" s="90"/>
    </row>
    <row r="403" spans="1:19">
      <c r="A403" s="36">
        <v>381</v>
      </c>
      <c r="B403" s="32"/>
      <c r="C403" s="37"/>
      <c r="D403" s="37"/>
      <c r="E403" s="37"/>
      <c r="F403" s="37"/>
      <c r="G403" s="37"/>
      <c r="H403" s="37"/>
      <c r="I403" s="37"/>
      <c r="J403" s="37"/>
      <c r="K403" s="37"/>
      <c r="L403" s="86"/>
      <c r="M403" s="38"/>
      <c r="N403" s="39"/>
      <c r="O403" s="53"/>
      <c r="P403" s="90"/>
      <c r="Q403" s="42"/>
      <c r="R403" s="41"/>
      <c r="S403" s="90"/>
    </row>
    <row r="404" spans="1:19">
      <c r="A404" s="36">
        <v>382</v>
      </c>
      <c r="B404" s="32"/>
      <c r="C404" s="37"/>
      <c r="D404" s="37"/>
      <c r="E404" s="37"/>
      <c r="F404" s="37"/>
      <c r="G404" s="37"/>
      <c r="H404" s="37"/>
      <c r="I404" s="37"/>
      <c r="J404" s="37"/>
      <c r="K404" s="37"/>
      <c r="L404" s="86"/>
      <c r="M404" s="38"/>
      <c r="N404" s="39"/>
      <c r="O404" s="53"/>
      <c r="P404" s="90"/>
      <c r="Q404" s="42"/>
      <c r="R404" s="41"/>
      <c r="S404" s="90"/>
    </row>
    <row r="405" spans="1:19">
      <c r="A405" s="36">
        <v>383</v>
      </c>
      <c r="B405" s="32"/>
      <c r="C405" s="37"/>
      <c r="D405" s="37"/>
      <c r="E405" s="37"/>
      <c r="F405" s="37"/>
      <c r="G405" s="37"/>
      <c r="H405" s="37"/>
      <c r="I405" s="37"/>
      <c r="J405" s="37"/>
      <c r="K405" s="37"/>
      <c r="L405" s="86"/>
      <c r="M405" s="38"/>
      <c r="N405" s="39"/>
      <c r="O405" s="53"/>
      <c r="P405" s="90"/>
      <c r="Q405" s="42"/>
      <c r="R405" s="41"/>
      <c r="S405" s="90"/>
    </row>
    <row r="406" spans="1:19">
      <c r="A406" s="36">
        <v>384</v>
      </c>
      <c r="B406" s="32"/>
      <c r="C406" s="37"/>
      <c r="D406" s="37"/>
      <c r="E406" s="37"/>
      <c r="F406" s="37"/>
      <c r="G406" s="37"/>
      <c r="H406" s="37"/>
      <c r="I406" s="37"/>
      <c r="J406" s="37"/>
      <c r="K406" s="37"/>
      <c r="L406" s="86"/>
      <c r="M406" s="38"/>
      <c r="N406" s="39"/>
      <c r="O406" s="53"/>
      <c r="P406" s="90"/>
      <c r="Q406" s="42"/>
      <c r="R406" s="41"/>
      <c r="S406" s="90"/>
    </row>
    <row r="407" spans="1:19">
      <c r="A407" s="36">
        <v>385</v>
      </c>
      <c r="B407" s="32"/>
      <c r="C407" s="37"/>
      <c r="D407" s="37"/>
      <c r="E407" s="37"/>
      <c r="F407" s="37"/>
      <c r="G407" s="37"/>
      <c r="H407" s="37"/>
      <c r="I407" s="37"/>
      <c r="J407" s="37"/>
      <c r="K407" s="37"/>
      <c r="L407" s="86"/>
      <c r="M407" s="38"/>
      <c r="N407" s="39"/>
      <c r="O407" s="53"/>
      <c r="P407" s="90"/>
      <c r="Q407" s="42"/>
      <c r="R407" s="41"/>
      <c r="S407" s="90"/>
    </row>
    <row r="408" spans="1:19">
      <c r="A408" s="36">
        <v>386</v>
      </c>
      <c r="B408" s="32"/>
      <c r="C408" s="37"/>
      <c r="D408" s="37"/>
      <c r="E408" s="37"/>
      <c r="F408" s="37"/>
      <c r="G408" s="37"/>
      <c r="H408" s="37"/>
      <c r="I408" s="37"/>
      <c r="J408" s="37"/>
      <c r="K408" s="37"/>
      <c r="L408" s="86"/>
      <c r="M408" s="38"/>
      <c r="N408" s="39"/>
      <c r="O408" s="53"/>
      <c r="P408" s="90"/>
      <c r="Q408" s="42"/>
      <c r="R408" s="41"/>
      <c r="S408" s="90"/>
    </row>
    <row r="409" spans="1:19">
      <c r="A409" s="36">
        <v>387</v>
      </c>
      <c r="B409" s="32"/>
      <c r="C409" s="37"/>
      <c r="D409" s="37"/>
      <c r="E409" s="37"/>
      <c r="F409" s="37"/>
      <c r="G409" s="37"/>
      <c r="H409" s="37"/>
      <c r="I409" s="37"/>
      <c r="J409" s="37"/>
      <c r="K409" s="37"/>
      <c r="L409" s="86"/>
      <c r="M409" s="38"/>
      <c r="N409" s="39"/>
      <c r="O409" s="53"/>
      <c r="P409" s="90"/>
      <c r="Q409" s="42"/>
      <c r="R409" s="41"/>
      <c r="S409" s="90"/>
    </row>
    <row r="410" spans="1:19">
      <c r="A410" s="36">
        <v>388</v>
      </c>
      <c r="B410" s="32"/>
      <c r="C410" s="37"/>
      <c r="D410" s="37"/>
      <c r="E410" s="37"/>
      <c r="F410" s="37"/>
      <c r="G410" s="37"/>
      <c r="H410" s="37"/>
      <c r="I410" s="37"/>
      <c r="J410" s="37"/>
      <c r="K410" s="37"/>
      <c r="L410" s="86"/>
      <c r="M410" s="38"/>
      <c r="N410" s="39"/>
      <c r="O410" s="53"/>
      <c r="P410" s="90"/>
      <c r="Q410" s="42"/>
      <c r="R410" s="41"/>
      <c r="S410" s="90"/>
    </row>
    <row r="411" spans="1:19">
      <c r="A411" s="36">
        <v>389</v>
      </c>
      <c r="B411" s="32"/>
      <c r="C411" s="37"/>
      <c r="D411" s="37"/>
      <c r="E411" s="37"/>
      <c r="F411" s="37"/>
      <c r="G411" s="37"/>
      <c r="H411" s="37"/>
      <c r="I411" s="37"/>
      <c r="J411" s="37"/>
      <c r="K411" s="37"/>
      <c r="L411" s="86"/>
      <c r="M411" s="38"/>
      <c r="N411" s="39"/>
      <c r="O411" s="53"/>
      <c r="P411" s="90"/>
      <c r="Q411" s="42"/>
      <c r="R411" s="41"/>
      <c r="S411" s="90"/>
    </row>
    <row r="412" spans="1:19">
      <c r="A412" s="36">
        <v>390</v>
      </c>
      <c r="B412" s="32"/>
      <c r="C412" s="37"/>
      <c r="D412" s="37"/>
      <c r="E412" s="37"/>
      <c r="F412" s="37"/>
      <c r="G412" s="37"/>
      <c r="H412" s="37"/>
      <c r="I412" s="37"/>
      <c r="J412" s="37"/>
      <c r="K412" s="37"/>
      <c r="L412" s="86"/>
      <c r="M412" s="38"/>
      <c r="N412" s="39"/>
      <c r="O412" s="53"/>
      <c r="P412" s="90"/>
      <c r="Q412" s="42"/>
      <c r="R412" s="41"/>
      <c r="S412" s="90"/>
    </row>
    <row r="413" spans="1:19">
      <c r="A413" s="36">
        <v>391</v>
      </c>
      <c r="B413" s="32"/>
      <c r="C413" s="37"/>
      <c r="D413" s="37"/>
      <c r="E413" s="37"/>
      <c r="F413" s="37"/>
      <c r="G413" s="37"/>
      <c r="H413" s="37"/>
      <c r="I413" s="37"/>
      <c r="J413" s="37"/>
      <c r="K413" s="37"/>
      <c r="L413" s="86"/>
      <c r="M413" s="38"/>
      <c r="N413" s="39"/>
      <c r="O413" s="53"/>
      <c r="P413" s="90"/>
      <c r="Q413" s="42"/>
      <c r="R413" s="41"/>
      <c r="S413" s="90"/>
    </row>
    <row r="414" spans="1:19">
      <c r="A414" s="36">
        <v>392</v>
      </c>
      <c r="B414" s="32"/>
      <c r="C414" s="37"/>
      <c r="D414" s="37"/>
      <c r="E414" s="37"/>
      <c r="F414" s="37"/>
      <c r="G414" s="37"/>
      <c r="H414" s="37"/>
      <c r="I414" s="37"/>
      <c r="J414" s="37"/>
      <c r="K414" s="37"/>
      <c r="L414" s="86"/>
      <c r="M414" s="38"/>
      <c r="N414" s="39"/>
      <c r="O414" s="53"/>
      <c r="P414" s="90"/>
      <c r="Q414" s="42"/>
      <c r="R414" s="41"/>
      <c r="S414" s="90"/>
    </row>
    <row r="415" spans="1:19">
      <c r="A415" s="36">
        <v>393</v>
      </c>
      <c r="B415" s="32"/>
      <c r="C415" s="37"/>
      <c r="D415" s="37"/>
      <c r="E415" s="37"/>
      <c r="F415" s="37"/>
      <c r="G415" s="37"/>
      <c r="H415" s="37"/>
      <c r="I415" s="37"/>
      <c r="J415" s="37"/>
      <c r="K415" s="37"/>
      <c r="L415" s="86"/>
      <c r="M415" s="38"/>
      <c r="N415" s="39"/>
      <c r="O415" s="53"/>
      <c r="P415" s="90"/>
      <c r="Q415" s="42"/>
      <c r="R415" s="41"/>
      <c r="S415" s="90"/>
    </row>
    <row r="416" spans="1:19">
      <c r="A416" s="36">
        <v>394</v>
      </c>
      <c r="B416" s="32"/>
      <c r="C416" s="37"/>
      <c r="D416" s="37"/>
      <c r="E416" s="37"/>
      <c r="F416" s="37"/>
      <c r="G416" s="37"/>
      <c r="H416" s="37"/>
      <c r="I416" s="37"/>
      <c r="J416" s="37"/>
      <c r="K416" s="37"/>
      <c r="L416" s="86"/>
      <c r="M416" s="38"/>
      <c r="N416" s="39"/>
      <c r="O416" s="53"/>
      <c r="P416" s="90"/>
      <c r="Q416" s="42"/>
      <c r="R416" s="41"/>
      <c r="S416" s="90"/>
    </row>
    <row r="417" spans="1:19">
      <c r="A417" s="36">
        <v>395</v>
      </c>
      <c r="B417" s="32"/>
      <c r="C417" s="37"/>
      <c r="D417" s="37"/>
      <c r="E417" s="37"/>
      <c r="F417" s="37"/>
      <c r="G417" s="37"/>
      <c r="H417" s="37"/>
      <c r="I417" s="37"/>
      <c r="J417" s="37"/>
      <c r="K417" s="37"/>
      <c r="L417" s="86"/>
      <c r="M417" s="38"/>
      <c r="N417" s="39"/>
      <c r="O417" s="53"/>
      <c r="P417" s="90"/>
      <c r="Q417" s="42"/>
      <c r="R417" s="41"/>
      <c r="S417" s="90"/>
    </row>
    <row r="418" spans="1:19">
      <c r="A418" s="36">
        <v>396</v>
      </c>
      <c r="B418" s="32"/>
      <c r="C418" s="37"/>
      <c r="D418" s="37"/>
      <c r="E418" s="37"/>
      <c r="F418" s="37"/>
      <c r="G418" s="37"/>
      <c r="H418" s="37"/>
      <c r="I418" s="37"/>
      <c r="J418" s="37"/>
      <c r="K418" s="37"/>
      <c r="L418" s="86"/>
      <c r="M418" s="38"/>
      <c r="N418" s="39"/>
      <c r="O418" s="53"/>
      <c r="P418" s="90"/>
      <c r="Q418" s="42"/>
      <c r="R418" s="41"/>
      <c r="S418" s="90"/>
    </row>
    <row r="419" spans="1:19">
      <c r="A419" s="36">
        <v>397</v>
      </c>
      <c r="B419" s="32"/>
      <c r="C419" s="37"/>
      <c r="D419" s="37"/>
      <c r="E419" s="37"/>
      <c r="F419" s="37"/>
      <c r="G419" s="37"/>
      <c r="H419" s="37"/>
      <c r="I419" s="37"/>
      <c r="J419" s="37"/>
      <c r="K419" s="37"/>
      <c r="L419" s="86"/>
      <c r="M419" s="38"/>
      <c r="N419" s="39"/>
      <c r="O419" s="53"/>
      <c r="P419" s="90"/>
      <c r="Q419" s="42"/>
      <c r="R419" s="41"/>
      <c r="S419" s="90"/>
    </row>
    <row r="420" spans="1:19">
      <c r="A420" s="36">
        <v>398</v>
      </c>
      <c r="B420" s="32"/>
      <c r="C420" s="37"/>
      <c r="D420" s="37"/>
      <c r="E420" s="37"/>
      <c r="F420" s="37"/>
      <c r="G420" s="37"/>
      <c r="H420" s="37"/>
      <c r="I420" s="37"/>
      <c r="J420" s="37"/>
      <c r="K420" s="37"/>
      <c r="L420" s="86"/>
      <c r="M420" s="38"/>
      <c r="N420" s="39"/>
      <c r="O420" s="53"/>
      <c r="P420" s="90"/>
      <c r="Q420" s="42"/>
      <c r="R420" s="41"/>
      <c r="S420" s="90"/>
    </row>
    <row r="421" spans="1:19">
      <c r="A421" s="36">
        <v>399</v>
      </c>
      <c r="B421" s="32"/>
      <c r="C421" s="37"/>
      <c r="D421" s="37"/>
      <c r="E421" s="37"/>
      <c r="F421" s="37"/>
      <c r="G421" s="37"/>
      <c r="H421" s="37"/>
      <c r="I421" s="37"/>
      <c r="J421" s="37"/>
      <c r="K421" s="37"/>
      <c r="L421" s="86"/>
      <c r="M421" s="38"/>
      <c r="N421" s="39"/>
      <c r="O421" s="53"/>
      <c r="P421" s="90"/>
      <c r="Q421" s="42"/>
      <c r="R421" s="41"/>
      <c r="S421" s="90"/>
    </row>
    <row r="422" spans="1:19">
      <c r="A422" s="36">
        <v>400</v>
      </c>
      <c r="B422" s="32"/>
      <c r="C422" s="37"/>
      <c r="D422" s="37"/>
      <c r="E422" s="37"/>
      <c r="F422" s="37"/>
      <c r="G422" s="37"/>
      <c r="H422" s="37"/>
      <c r="I422" s="37"/>
      <c r="J422" s="37"/>
      <c r="K422" s="37"/>
      <c r="L422" s="86"/>
      <c r="M422" s="38"/>
      <c r="N422" s="39"/>
      <c r="O422" s="53"/>
      <c r="P422" s="90"/>
      <c r="Q422" s="42"/>
      <c r="R422" s="41"/>
      <c r="S422" s="90"/>
    </row>
    <row r="423" spans="1:19">
      <c r="A423" s="36">
        <v>401</v>
      </c>
      <c r="B423" s="32"/>
      <c r="C423" s="37"/>
      <c r="D423" s="37"/>
      <c r="E423" s="37"/>
      <c r="F423" s="37"/>
      <c r="G423" s="37"/>
      <c r="H423" s="37"/>
      <c r="I423" s="37"/>
      <c r="J423" s="37"/>
      <c r="K423" s="37"/>
      <c r="L423" s="86"/>
      <c r="M423" s="38"/>
      <c r="N423" s="39"/>
      <c r="O423" s="53"/>
      <c r="P423" s="90"/>
      <c r="Q423" s="42"/>
      <c r="R423" s="41"/>
      <c r="S423" s="90"/>
    </row>
    <row r="424" spans="1:19">
      <c r="A424" s="36">
        <v>402</v>
      </c>
      <c r="B424" s="32"/>
      <c r="C424" s="37"/>
      <c r="D424" s="37"/>
      <c r="E424" s="37"/>
      <c r="F424" s="37"/>
      <c r="G424" s="37"/>
      <c r="H424" s="37"/>
      <c r="I424" s="37"/>
      <c r="J424" s="37"/>
      <c r="K424" s="37"/>
      <c r="L424" s="86"/>
      <c r="M424" s="38"/>
      <c r="N424" s="39"/>
      <c r="O424" s="53"/>
      <c r="P424" s="90"/>
      <c r="Q424" s="42"/>
      <c r="R424" s="41"/>
      <c r="S424" s="90"/>
    </row>
    <row r="425" spans="1:19">
      <c r="A425" s="36">
        <v>403</v>
      </c>
      <c r="B425" s="32"/>
      <c r="C425" s="37"/>
      <c r="D425" s="37"/>
      <c r="E425" s="37"/>
      <c r="F425" s="37"/>
      <c r="G425" s="37"/>
      <c r="H425" s="37"/>
      <c r="I425" s="37"/>
      <c r="J425" s="37"/>
      <c r="K425" s="37"/>
      <c r="L425" s="86"/>
      <c r="M425" s="38"/>
      <c r="N425" s="39"/>
      <c r="O425" s="53"/>
      <c r="P425" s="90"/>
      <c r="Q425" s="42"/>
      <c r="R425" s="41"/>
      <c r="S425" s="90"/>
    </row>
    <row r="426" spans="1:19">
      <c r="A426" s="36">
        <v>404</v>
      </c>
      <c r="B426" s="32"/>
      <c r="C426" s="37"/>
      <c r="D426" s="37"/>
      <c r="E426" s="37"/>
      <c r="F426" s="37"/>
      <c r="G426" s="37"/>
      <c r="H426" s="37"/>
      <c r="I426" s="37"/>
      <c r="J426" s="37"/>
      <c r="K426" s="37"/>
      <c r="L426" s="86"/>
      <c r="M426" s="38"/>
      <c r="N426" s="39"/>
      <c r="O426" s="53"/>
      <c r="P426" s="90"/>
      <c r="Q426" s="42"/>
      <c r="R426" s="41"/>
      <c r="S426" s="90"/>
    </row>
    <row r="427" spans="1:19">
      <c r="A427" s="36">
        <v>405</v>
      </c>
      <c r="B427" s="32"/>
      <c r="C427" s="37"/>
      <c r="D427" s="37"/>
      <c r="E427" s="37"/>
      <c r="F427" s="37"/>
      <c r="G427" s="37"/>
      <c r="H427" s="37"/>
      <c r="I427" s="37"/>
      <c r="J427" s="37"/>
      <c r="K427" s="37"/>
      <c r="L427" s="86"/>
      <c r="M427" s="38"/>
      <c r="N427" s="39"/>
      <c r="O427" s="53"/>
      <c r="P427" s="90"/>
      <c r="Q427" s="42"/>
      <c r="R427" s="41"/>
      <c r="S427" s="90"/>
    </row>
    <row r="428" spans="1:19">
      <c r="A428" s="36">
        <v>406</v>
      </c>
      <c r="B428" s="32"/>
      <c r="C428" s="37"/>
      <c r="D428" s="37"/>
      <c r="E428" s="37"/>
      <c r="F428" s="37"/>
      <c r="G428" s="37"/>
      <c r="H428" s="37"/>
      <c r="I428" s="37"/>
      <c r="J428" s="37"/>
      <c r="K428" s="37"/>
      <c r="L428" s="86"/>
      <c r="M428" s="38"/>
      <c r="N428" s="39"/>
      <c r="O428" s="53"/>
      <c r="P428" s="90"/>
      <c r="Q428" s="42"/>
      <c r="R428" s="41"/>
      <c r="S428" s="90"/>
    </row>
    <row r="429" spans="1:19">
      <c r="A429" s="36">
        <v>407</v>
      </c>
      <c r="B429" s="32"/>
      <c r="C429" s="37"/>
      <c r="D429" s="37"/>
      <c r="E429" s="37"/>
      <c r="F429" s="37"/>
      <c r="G429" s="37"/>
      <c r="H429" s="37"/>
      <c r="I429" s="37"/>
      <c r="J429" s="37"/>
      <c r="K429" s="37"/>
      <c r="L429" s="86"/>
      <c r="M429" s="38"/>
      <c r="N429" s="39"/>
      <c r="O429" s="53"/>
      <c r="P429" s="90"/>
      <c r="Q429" s="42"/>
      <c r="R429" s="41"/>
      <c r="S429" s="90"/>
    </row>
    <row r="430" spans="1:19">
      <c r="A430" s="36">
        <v>408</v>
      </c>
      <c r="B430" s="32"/>
      <c r="C430" s="37"/>
      <c r="D430" s="37"/>
      <c r="E430" s="37"/>
      <c r="F430" s="37"/>
      <c r="G430" s="37"/>
      <c r="H430" s="37"/>
      <c r="I430" s="37"/>
      <c r="J430" s="37"/>
      <c r="K430" s="37"/>
      <c r="L430" s="86"/>
      <c r="M430" s="38"/>
      <c r="N430" s="39"/>
      <c r="O430" s="53"/>
      <c r="P430" s="90"/>
      <c r="Q430" s="42"/>
      <c r="R430" s="41"/>
      <c r="S430" s="90"/>
    </row>
    <row r="431" spans="1:19">
      <c r="A431" s="36">
        <v>409</v>
      </c>
      <c r="B431" s="32"/>
      <c r="C431" s="37"/>
      <c r="D431" s="37"/>
      <c r="E431" s="37"/>
      <c r="F431" s="37"/>
      <c r="G431" s="37"/>
      <c r="H431" s="37"/>
      <c r="I431" s="37"/>
      <c r="J431" s="37"/>
      <c r="K431" s="37"/>
      <c r="L431" s="86"/>
      <c r="M431" s="38"/>
      <c r="N431" s="39"/>
      <c r="O431" s="53"/>
      <c r="P431" s="90"/>
      <c r="Q431" s="42"/>
      <c r="R431" s="41"/>
      <c r="S431" s="90"/>
    </row>
    <row r="432" spans="1:19">
      <c r="A432" s="36">
        <v>410</v>
      </c>
      <c r="B432" s="32"/>
      <c r="C432" s="37"/>
      <c r="D432" s="37"/>
      <c r="E432" s="37"/>
      <c r="F432" s="37"/>
      <c r="G432" s="37"/>
      <c r="H432" s="37"/>
      <c r="I432" s="37"/>
      <c r="J432" s="37"/>
      <c r="K432" s="37"/>
      <c r="L432" s="86"/>
      <c r="M432" s="38"/>
      <c r="N432" s="39"/>
      <c r="O432" s="53"/>
      <c r="P432" s="90"/>
      <c r="Q432" s="42"/>
      <c r="R432" s="41"/>
      <c r="S432" s="90"/>
    </row>
    <row r="433" spans="1:19">
      <c r="A433" s="36">
        <v>411</v>
      </c>
      <c r="B433" s="32"/>
      <c r="C433" s="37"/>
      <c r="D433" s="37"/>
      <c r="E433" s="37"/>
      <c r="F433" s="37"/>
      <c r="G433" s="37"/>
      <c r="H433" s="37"/>
      <c r="I433" s="37"/>
      <c r="J433" s="37"/>
      <c r="K433" s="37"/>
      <c r="L433" s="86"/>
      <c r="M433" s="38"/>
      <c r="N433" s="39"/>
      <c r="O433" s="53"/>
      <c r="P433" s="90"/>
      <c r="Q433" s="42"/>
      <c r="R433" s="41"/>
      <c r="S433" s="90"/>
    </row>
    <row r="434" spans="1:19">
      <c r="A434" s="36">
        <v>412</v>
      </c>
      <c r="B434" s="32"/>
      <c r="C434" s="37"/>
      <c r="D434" s="37"/>
      <c r="E434" s="37"/>
      <c r="F434" s="37"/>
      <c r="G434" s="37"/>
      <c r="H434" s="37"/>
      <c r="I434" s="37"/>
      <c r="J434" s="37"/>
      <c r="K434" s="37"/>
      <c r="L434" s="86"/>
      <c r="M434" s="38"/>
      <c r="N434" s="39"/>
      <c r="O434" s="53"/>
      <c r="P434" s="90"/>
      <c r="Q434" s="42"/>
      <c r="R434" s="41"/>
      <c r="S434" s="90"/>
    </row>
    <row r="435" spans="1:19">
      <c r="A435" s="36">
        <v>413</v>
      </c>
      <c r="B435" s="32"/>
      <c r="C435" s="37"/>
      <c r="D435" s="37"/>
      <c r="E435" s="37"/>
      <c r="F435" s="37"/>
      <c r="G435" s="37"/>
      <c r="H435" s="37"/>
      <c r="I435" s="37"/>
      <c r="J435" s="37"/>
      <c r="K435" s="37"/>
      <c r="L435" s="86"/>
      <c r="M435" s="38"/>
      <c r="N435" s="39"/>
      <c r="O435" s="53"/>
      <c r="P435" s="90"/>
      <c r="Q435" s="42"/>
      <c r="R435" s="41"/>
      <c r="S435" s="90"/>
    </row>
    <row r="436" spans="1:19">
      <c r="A436" s="36">
        <v>414</v>
      </c>
      <c r="B436" s="32"/>
      <c r="C436" s="37"/>
      <c r="D436" s="37"/>
      <c r="E436" s="37"/>
      <c r="F436" s="37"/>
      <c r="G436" s="37"/>
      <c r="H436" s="37"/>
      <c r="I436" s="37"/>
      <c r="J436" s="37"/>
      <c r="K436" s="37"/>
      <c r="L436" s="86"/>
      <c r="M436" s="38"/>
      <c r="N436" s="39"/>
      <c r="O436" s="53"/>
      <c r="P436" s="90"/>
      <c r="Q436" s="42"/>
      <c r="R436" s="41"/>
      <c r="S436" s="90"/>
    </row>
    <row r="437" spans="1:19">
      <c r="A437" s="36">
        <v>415</v>
      </c>
      <c r="B437" s="32"/>
      <c r="C437" s="37"/>
      <c r="D437" s="37"/>
      <c r="E437" s="37"/>
      <c r="F437" s="37"/>
      <c r="G437" s="37"/>
      <c r="H437" s="37"/>
      <c r="I437" s="37"/>
      <c r="J437" s="37"/>
      <c r="K437" s="37"/>
      <c r="L437" s="86"/>
      <c r="M437" s="38"/>
      <c r="N437" s="39"/>
      <c r="O437" s="53"/>
      <c r="P437" s="90"/>
      <c r="Q437" s="42"/>
      <c r="R437" s="41"/>
      <c r="S437" s="90"/>
    </row>
    <row r="438" spans="1:19">
      <c r="A438" s="36">
        <v>416</v>
      </c>
      <c r="B438" s="32"/>
      <c r="C438" s="37"/>
      <c r="D438" s="37"/>
      <c r="E438" s="37"/>
      <c r="F438" s="37"/>
      <c r="G438" s="37"/>
      <c r="H438" s="37"/>
      <c r="I438" s="37"/>
      <c r="J438" s="37"/>
      <c r="K438" s="37"/>
      <c r="L438" s="86"/>
      <c r="M438" s="38"/>
      <c r="N438" s="39"/>
      <c r="O438" s="53"/>
      <c r="P438" s="90"/>
      <c r="Q438" s="42"/>
      <c r="R438" s="41"/>
      <c r="S438" s="90"/>
    </row>
    <row r="439" spans="1:19">
      <c r="A439" s="36">
        <v>417</v>
      </c>
      <c r="B439" s="32"/>
      <c r="C439" s="37"/>
      <c r="D439" s="37"/>
      <c r="E439" s="37"/>
      <c r="F439" s="37"/>
      <c r="G439" s="37"/>
      <c r="H439" s="37"/>
      <c r="I439" s="37"/>
      <c r="J439" s="37"/>
      <c r="K439" s="37"/>
      <c r="L439" s="86"/>
      <c r="M439" s="38"/>
      <c r="N439" s="39"/>
      <c r="O439" s="53"/>
      <c r="P439" s="90"/>
      <c r="Q439" s="42"/>
      <c r="R439" s="41"/>
      <c r="S439" s="90"/>
    </row>
    <row r="440" spans="1:19">
      <c r="A440" s="36">
        <v>418</v>
      </c>
      <c r="B440" s="32"/>
      <c r="C440" s="37"/>
      <c r="D440" s="37"/>
      <c r="E440" s="37"/>
      <c r="F440" s="37"/>
      <c r="G440" s="37"/>
      <c r="H440" s="37"/>
      <c r="I440" s="37"/>
      <c r="J440" s="37"/>
      <c r="K440" s="37"/>
      <c r="L440" s="86"/>
      <c r="M440" s="38"/>
      <c r="N440" s="39"/>
      <c r="O440" s="53"/>
      <c r="P440" s="90"/>
      <c r="Q440" s="42"/>
      <c r="R440" s="41"/>
      <c r="S440" s="90"/>
    </row>
    <row r="441" spans="1:19">
      <c r="A441" s="36">
        <v>419</v>
      </c>
      <c r="B441" s="32"/>
      <c r="C441" s="37"/>
      <c r="D441" s="37"/>
      <c r="E441" s="37"/>
      <c r="F441" s="37"/>
      <c r="G441" s="37"/>
      <c r="H441" s="37"/>
      <c r="I441" s="37"/>
      <c r="J441" s="37"/>
      <c r="K441" s="37"/>
      <c r="L441" s="86"/>
      <c r="M441" s="38"/>
      <c r="N441" s="39"/>
      <c r="O441" s="53"/>
      <c r="P441" s="90"/>
      <c r="Q441" s="42"/>
      <c r="R441" s="41"/>
      <c r="S441" s="90"/>
    </row>
    <row r="442" spans="1:19">
      <c r="A442" s="36">
        <v>420</v>
      </c>
      <c r="B442" s="32"/>
      <c r="C442" s="37"/>
      <c r="D442" s="37"/>
      <c r="E442" s="37"/>
      <c r="F442" s="37"/>
      <c r="G442" s="37"/>
      <c r="H442" s="37"/>
      <c r="I442" s="37"/>
      <c r="J442" s="37"/>
      <c r="K442" s="37"/>
      <c r="L442" s="86"/>
      <c r="M442" s="38"/>
      <c r="N442" s="39"/>
      <c r="O442" s="53"/>
      <c r="P442" s="90"/>
      <c r="Q442" s="42"/>
      <c r="R442" s="41"/>
      <c r="S442" s="90"/>
    </row>
    <row r="443" spans="1:19">
      <c r="A443" s="36">
        <v>421</v>
      </c>
      <c r="B443" s="32"/>
      <c r="C443" s="37"/>
      <c r="D443" s="37"/>
      <c r="E443" s="37"/>
      <c r="F443" s="37"/>
      <c r="G443" s="37"/>
      <c r="H443" s="37"/>
      <c r="I443" s="37"/>
      <c r="J443" s="37"/>
      <c r="K443" s="37"/>
      <c r="L443" s="86"/>
      <c r="M443" s="38"/>
      <c r="N443" s="39"/>
      <c r="O443" s="53"/>
      <c r="P443" s="90"/>
      <c r="Q443" s="42"/>
      <c r="R443" s="41"/>
      <c r="S443" s="90"/>
    </row>
    <row r="444" spans="1:19">
      <c r="A444" s="36">
        <v>422</v>
      </c>
      <c r="B444" s="32"/>
      <c r="C444" s="37"/>
      <c r="D444" s="37"/>
      <c r="E444" s="37"/>
      <c r="F444" s="37"/>
      <c r="G444" s="37"/>
      <c r="H444" s="37"/>
      <c r="I444" s="37"/>
      <c r="J444" s="37"/>
      <c r="K444" s="37"/>
      <c r="L444" s="86"/>
      <c r="M444" s="38"/>
      <c r="N444" s="39"/>
      <c r="O444" s="53"/>
      <c r="P444" s="90"/>
      <c r="Q444" s="42"/>
      <c r="R444" s="41"/>
      <c r="S444" s="90"/>
    </row>
    <row r="445" spans="1:19">
      <c r="A445" s="36">
        <v>423</v>
      </c>
      <c r="B445" s="32"/>
      <c r="C445" s="37"/>
      <c r="D445" s="37"/>
      <c r="E445" s="37"/>
      <c r="F445" s="37"/>
      <c r="G445" s="37"/>
      <c r="H445" s="37"/>
      <c r="I445" s="37"/>
      <c r="J445" s="37"/>
      <c r="K445" s="37"/>
      <c r="L445" s="86"/>
      <c r="M445" s="38"/>
      <c r="N445" s="39"/>
      <c r="O445" s="53"/>
      <c r="P445" s="90"/>
      <c r="Q445" s="42"/>
      <c r="R445" s="41"/>
      <c r="S445" s="90"/>
    </row>
    <row r="446" spans="1:19">
      <c r="A446" s="36">
        <v>424</v>
      </c>
      <c r="B446" s="32"/>
      <c r="C446" s="37"/>
      <c r="D446" s="37"/>
      <c r="E446" s="37"/>
      <c r="F446" s="37"/>
      <c r="G446" s="37"/>
      <c r="H446" s="37"/>
      <c r="I446" s="37"/>
      <c r="J446" s="37"/>
      <c r="K446" s="37"/>
      <c r="L446" s="86"/>
      <c r="M446" s="38"/>
      <c r="N446" s="39"/>
      <c r="O446" s="53"/>
      <c r="P446" s="90"/>
      <c r="Q446" s="42"/>
      <c r="R446" s="41"/>
      <c r="S446" s="90"/>
    </row>
    <row r="447" spans="1:19">
      <c r="A447" s="36">
        <v>425</v>
      </c>
      <c r="B447" s="32"/>
      <c r="C447" s="37"/>
      <c r="D447" s="37"/>
      <c r="E447" s="37"/>
      <c r="F447" s="37"/>
      <c r="G447" s="37"/>
      <c r="H447" s="37"/>
      <c r="I447" s="37"/>
      <c r="J447" s="37"/>
      <c r="K447" s="37"/>
      <c r="L447" s="86"/>
      <c r="M447" s="38"/>
      <c r="N447" s="39"/>
      <c r="O447" s="53"/>
      <c r="P447" s="90"/>
      <c r="Q447" s="42"/>
      <c r="R447" s="41"/>
      <c r="S447" s="90"/>
    </row>
    <row r="448" spans="1:19">
      <c r="A448" s="36">
        <v>426</v>
      </c>
      <c r="B448" s="32"/>
      <c r="C448" s="37"/>
      <c r="D448" s="37"/>
      <c r="E448" s="37"/>
      <c r="F448" s="37"/>
      <c r="G448" s="37"/>
      <c r="H448" s="37"/>
      <c r="I448" s="37"/>
      <c r="J448" s="37"/>
      <c r="K448" s="37"/>
      <c r="L448" s="86"/>
      <c r="M448" s="38"/>
      <c r="N448" s="39"/>
      <c r="O448" s="53"/>
      <c r="P448" s="90"/>
      <c r="Q448" s="42"/>
      <c r="R448" s="41"/>
      <c r="S448" s="90"/>
    </row>
    <row r="449" spans="1:19">
      <c r="A449" s="36">
        <v>427</v>
      </c>
      <c r="B449" s="32"/>
      <c r="C449" s="37"/>
      <c r="D449" s="37"/>
      <c r="E449" s="37"/>
      <c r="F449" s="37"/>
      <c r="G449" s="37"/>
      <c r="H449" s="37"/>
      <c r="I449" s="37"/>
      <c r="J449" s="37"/>
      <c r="K449" s="37"/>
      <c r="L449" s="86"/>
      <c r="M449" s="38"/>
      <c r="N449" s="39"/>
      <c r="O449" s="53"/>
      <c r="P449" s="90"/>
      <c r="Q449" s="42"/>
      <c r="R449" s="41"/>
      <c r="S449" s="90"/>
    </row>
    <row r="450" spans="1:19">
      <c r="A450" s="36">
        <v>428</v>
      </c>
      <c r="B450" s="32"/>
      <c r="C450" s="37"/>
      <c r="D450" s="37"/>
      <c r="E450" s="37"/>
      <c r="F450" s="37"/>
      <c r="G450" s="37"/>
      <c r="H450" s="37"/>
      <c r="I450" s="37"/>
      <c r="J450" s="37"/>
      <c r="K450" s="37"/>
      <c r="L450" s="86"/>
      <c r="M450" s="38"/>
      <c r="N450" s="39"/>
      <c r="O450" s="53"/>
      <c r="P450" s="90"/>
      <c r="Q450" s="42"/>
      <c r="R450" s="41"/>
      <c r="S450" s="90"/>
    </row>
    <row r="451" spans="1:19">
      <c r="A451" s="36">
        <v>429</v>
      </c>
      <c r="B451" s="32"/>
      <c r="C451" s="37"/>
      <c r="D451" s="37"/>
      <c r="E451" s="37"/>
      <c r="F451" s="37"/>
      <c r="G451" s="37"/>
      <c r="H451" s="37"/>
      <c r="I451" s="37"/>
      <c r="J451" s="37"/>
      <c r="K451" s="37"/>
      <c r="L451" s="86"/>
      <c r="M451" s="38"/>
      <c r="N451" s="39"/>
      <c r="O451" s="53"/>
      <c r="P451" s="90"/>
      <c r="Q451" s="42"/>
      <c r="R451" s="41"/>
      <c r="S451" s="90"/>
    </row>
    <row r="452" spans="1:19">
      <c r="A452" s="36">
        <v>430</v>
      </c>
      <c r="B452" s="32"/>
      <c r="C452" s="37"/>
      <c r="D452" s="37"/>
      <c r="E452" s="37"/>
      <c r="F452" s="37"/>
      <c r="G452" s="37"/>
      <c r="H452" s="37"/>
      <c r="I452" s="37"/>
      <c r="J452" s="37"/>
      <c r="K452" s="37"/>
      <c r="L452" s="86"/>
      <c r="M452" s="38"/>
      <c r="N452" s="39"/>
      <c r="O452" s="53"/>
      <c r="P452" s="90"/>
      <c r="Q452" s="42"/>
      <c r="R452" s="41"/>
      <c r="S452" s="90"/>
    </row>
    <row r="453" spans="1:19">
      <c r="A453" s="36">
        <v>431</v>
      </c>
      <c r="B453" s="32"/>
      <c r="C453" s="37"/>
      <c r="D453" s="37"/>
      <c r="E453" s="37"/>
      <c r="F453" s="37"/>
      <c r="G453" s="37"/>
      <c r="H453" s="37"/>
      <c r="I453" s="37"/>
      <c r="J453" s="37"/>
      <c r="K453" s="37"/>
      <c r="L453" s="86"/>
      <c r="M453" s="38"/>
      <c r="N453" s="39"/>
      <c r="O453" s="53"/>
      <c r="P453" s="90"/>
      <c r="Q453" s="42"/>
      <c r="R453" s="41"/>
      <c r="S453" s="90"/>
    </row>
    <row r="454" spans="1:19">
      <c r="A454" s="36">
        <v>432</v>
      </c>
      <c r="B454" s="32"/>
      <c r="C454" s="37"/>
      <c r="D454" s="37"/>
      <c r="E454" s="37"/>
      <c r="F454" s="37"/>
      <c r="G454" s="37"/>
      <c r="H454" s="37"/>
      <c r="I454" s="37"/>
      <c r="J454" s="37"/>
      <c r="K454" s="37"/>
      <c r="L454" s="86"/>
      <c r="M454" s="38"/>
      <c r="N454" s="39"/>
      <c r="O454" s="53"/>
      <c r="P454" s="90"/>
      <c r="Q454" s="42"/>
      <c r="R454" s="41"/>
      <c r="S454" s="90"/>
    </row>
    <row r="455" spans="1:19">
      <c r="A455" s="36">
        <v>433</v>
      </c>
      <c r="B455" s="32"/>
      <c r="C455" s="37"/>
      <c r="D455" s="37"/>
      <c r="E455" s="37"/>
      <c r="F455" s="37"/>
      <c r="G455" s="37"/>
      <c r="H455" s="37"/>
      <c r="I455" s="37"/>
      <c r="J455" s="37"/>
      <c r="K455" s="37"/>
      <c r="L455" s="86"/>
      <c r="M455" s="38"/>
      <c r="N455" s="39"/>
      <c r="O455" s="53"/>
      <c r="P455" s="90"/>
      <c r="Q455" s="42"/>
      <c r="R455" s="41"/>
      <c r="S455" s="90"/>
    </row>
    <row r="456" spans="1:19">
      <c r="A456" s="36">
        <v>434</v>
      </c>
      <c r="B456" s="32"/>
      <c r="C456" s="37"/>
      <c r="D456" s="37"/>
      <c r="E456" s="37"/>
      <c r="F456" s="37"/>
      <c r="G456" s="37"/>
      <c r="H456" s="37"/>
      <c r="I456" s="37"/>
      <c r="J456" s="37"/>
      <c r="K456" s="37"/>
      <c r="L456" s="86"/>
      <c r="M456" s="38"/>
      <c r="N456" s="39"/>
      <c r="O456" s="53"/>
      <c r="P456" s="90"/>
      <c r="Q456" s="42"/>
      <c r="R456" s="41"/>
      <c r="S456" s="90"/>
    </row>
    <row r="457" spans="1:19">
      <c r="A457" s="36">
        <v>435</v>
      </c>
      <c r="B457" s="32"/>
      <c r="C457" s="37"/>
      <c r="D457" s="37"/>
      <c r="E457" s="37"/>
      <c r="F457" s="37"/>
      <c r="G457" s="37"/>
      <c r="H457" s="37"/>
      <c r="I457" s="37"/>
      <c r="J457" s="37"/>
      <c r="K457" s="37"/>
      <c r="L457" s="86"/>
      <c r="M457" s="38"/>
      <c r="N457" s="39"/>
      <c r="O457" s="53"/>
      <c r="P457" s="90"/>
      <c r="Q457" s="42"/>
      <c r="R457" s="41"/>
      <c r="S457" s="90"/>
    </row>
    <row r="458" spans="1:19">
      <c r="A458" s="36">
        <v>436</v>
      </c>
      <c r="B458" s="32"/>
      <c r="C458" s="37"/>
      <c r="D458" s="37"/>
      <c r="E458" s="37"/>
      <c r="F458" s="37"/>
      <c r="G458" s="37"/>
      <c r="H458" s="37"/>
      <c r="I458" s="37"/>
      <c r="J458" s="37"/>
      <c r="K458" s="37"/>
      <c r="L458" s="86"/>
      <c r="M458" s="38"/>
      <c r="N458" s="39"/>
      <c r="O458" s="53"/>
      <c r="P458" s="90"/>
      <c r="Q458" s="42"/>
      <c r="R458" s="41"/>
      <c r="S458" s="90"/>
    </row>
    <row r="459" spans="1:19">
      <c r="A459" s="36">
        <v>437</v>
      </c>
      <c r="B459" s="32"/>
      <c r="C459" s="37"/>
      <c r="D459" s="37"/>
      <c r="E459" s="37"/>
      <c r="F459" s="37"/>
      <c r="G459" s="37"/>
      <c r="H459" s="37"/>
      <c r="I459" s="37"/>
      <c r="J459" s="37"/>
      <c r="K459" s="37"/>
      <c r="L459" s="86"/>
      <c r="M459" s="38"/>
      <c r="N459" s="39"/>
      <c r="O459" s="53"/>
      <c r="P459" s="90"/>
      <c r="Q459" s="42"/>
      <c r="R459" s="41"/>
      <c r="S459" s="90"/>
    </row>
    <row r="460" spans="1:19">
      <c r="A460" s="36">
        <v>438</v>
      </c>
      <c r="B460" s="32"/>
      <c r="C460" s="37"/>
      <c r="D460" s="37"/>
      <c r="E460" s="37"/>
      <c r="F460" s="37"/>
      <c r="G460" s="37"/>
      <c r="H460" s="37"/>
      <c r="I460" s="37"/>
      <c r="J460" s="37"/>
      <c r="K460" s="37"/>
      <c r="L460" s="86"/>
      <c r="M460" s="38"/>
      <c r="N460" s="39"/>
      <c r="O460" s="53"/>
      <c r="P460" s="90"/>
      <c r="Q460" s="42"/>
      <c r="R460" s="41"/>
      <c r="S460" s="90"/>
    </row>
    <row r="461" spans="1:19">
      <c r="A461" s="36">
        <v>439</v>
      </c>
      <c r="B461" s="32"/>
      <c r="C461" s="37"/>
      <c r="D461" s="37"/>
      <c r="E461" s="37"/>
      <c r="F461" s="37"/>
      <c r="G461" s="37"/>
      <c r="H461" s="37"/>
      <c r="I461" s="37"/>
      <c r="J461" s="37"/>
      <c r="K461" s="37"/>
      <c r="L461" s="86"/>
      <c r="M461" s="38"/>
      <c r="N461" s="39"/>
      <c r="O461" s="53"/>
      <c r="P461" s="90"/>
      <c r="Q461" s="42"/>
      <c r="R461" s="41"/>
      <c r="S461" s="90"/>
    </row>
    <row r="462" spans="1:19">
      <c r="A462" s="36">
        <v>440</v>
      </c>
      <c r="B462" s="32"/>
      <c r="C462" s="37"/>
      <c r="D462" s="37"/>
      <c r="E462" s="37"/>
      <c r="F462" s="37"/>
      <c r="G462" s="37"/>
      <c r="H462" s="37"/>
      <c r="I462" s="37"/>
      <c r="J462" s="37"/>
      <c r="K462" s="37"/>
      <c r="L462" s="86"/>
      <c r="M462" s="38"/>
      <c r="N462" s="39"/>
      <c r="O462" s="53"/>
      <c r="P462" s="90"/>
      <c r="Q462" s="42"/>
      <c r="R462" s="41"/>
      <c r="S462" s="90"/>
    </row>
    <row r="463" spans="1:19">
      <c r="A463" s="36">
        <v>441</v>
      </c>
      <c r="B463" s="32"/>
      <c r="C463" s="37"/>
      <c r="D463" s="37"/>
      <c r="E463" s="37"/>
      <c r="F463" s="37"/>
      <c r="G463" s="37"/>
      <c r="H463" s="37"/>
      <c r="I463" s="37"/>
      <c r="J463" s="37"/>
      <c r="K463" s="37"/>
      <c r="L463" s="86"/>
      <c r="M463" s="38"/>
      <c r="N463" s="39"/>
      <c r="O463" s="53"/>
      <c r="P463" s="90"/>
      <c r="Q463" s="42"/>
      <c r="R463" s="41"/>
      <c r="S463" s="90"/>
    </row>
    <row r="464" spans="1:19">
      <c r="A464" s="36">
        <v>442</v>
      </c>
      <c r="B464" s="32"/>
      <c r="C464" s="37"/>
      <c r="D464" s="37"/>
      <c r="E464" s="37"/>
      <c r="F464" s="37"/>
      <c r="G464" s="37"/>
      <c r="H464" s="37"/>
      <c r="I464" s="37"/>
      <c r="J464" s="37"/>
      <c r="K464" s="37"/>
      <c r="L464" s="86"/>
      <c r="M464" s="38"/>
      <c r="N464" s="39"/>
      <c r="O464" s="53"/>
      <c r="P464" s="90"/>
      <c r="Q464" s="42"/>
      <c r="R464" s="41"/>
      <c r="S464" s="90"/>
    </row>
    <row r="465" spans="1:19">
      <c r="A465" s="36">
        <v>443</v>
      </c>
      <c r="B465" s="32"/>
      <c r="C465" s="37"/>
      <c r="D465" s="37"/>
      <c r="E465" s="37"/>
      <c r="F465" s="37"/>
      <c r="G465" s="37"/>
      <c r="H465" s="37"/>
      <c r="I465" s="37"/>
      <c r="J465" s="37"/>
      <c r="K465" s="37"/>
      <c r="L465" s="86"/>
      <c r="M465" s="38"/>
      <c r="N465" s="39"/>
      <c r="O465" s="53"/>
      <c r="P465" s="90"/>
      <c r="Q465" s="42"/>
      <c r="R465" s="41"/>
      <c r="S465" s="90"/>
    </row>
    <row r="466" spans="1:19">
      <c r="A466" s="36">
        <v>444</v>
      </c>
      <c r="B466" s="32"/>
      <c r="C466" s="37"/>
      <c r="D466" s="37"/>
      <c r="E466" s="37"/>
      <c r="F466" s="37"/>
      <c r="G466" s="37"/>
      <c r="H466" s="37"/>
      <c r="I466" s="37"/>
      <c r="J466" s="37"/>
      <c r="K466" s="37"/>
      <c r="L466" s="86"/>
      <c r="M466" s="38"/>
      <c r="N466" s="39"/>
      <c r="O466" s="53"/>
      <c r="P466" s="90"/>
      <c r="Q466" s="42"/>
      <c r="R466" s="41"/>
      <c r="S466" s="90"/>
    </row>
    <row r="467" spans="1:19">
      <c r="A467" s="36">
        <v>445</v>
      </c>
      <c r="B467" s="32"/>
      <c r="C467" s="37"/>
      <c r="D467" s="37"/>
      <c r="E467" s="37"/>
      <c r="F467" s="37"/>
      <c r="G467" s="37"/>
      <c r="H467" s="37"/>
      <c r="I467" s="37"/>
      <c r="J467" s="37"/>
      <c r="K467" s="37"/>
      <c r="L467" s="86"/>
      <c r="M467" s="38"/>
      <c r="N467" s="39"/>
      <c r="O467" s="53"/>
      <c r="P467" s="90"/>
      <c r="Q467" s="42"/>
      <c r="R467" s="41"/>
      <c r="S467" s="90"/>
    </row>
    <row r="468" spans="1:19">
      <c r="A468" s="36">
        <v>446</v>
      </c>
      <c r="B468" s="32"/>
      <c r="C468" s="37"/>
      <c r="D468" s="37"/>
      <c r="E468" s="37"/>
      <c r="F468" s="37"/>
      <c r="G468" s="37"/>
      <c r="H468" s="37"/>
      <c r="I468" s="37"/>
      <c r="J468" s="37"/>
      <c r="K468" s="37"/>
      <c r="L468" s="86"/>
      <c r="M468" s="38"/>
      <c r="N468" s="39"/>
      <c r="O468" s="53"/>
      <c r="P468" s="90"/>
      <c r="Q468" s="42"/>
      <c r="R468" s="41"/>
      <c r="S468" s="90"/>
    </row>
    <row r="469" spans="1:19">
      <c r="A469" s="36">
        <v>447</v>
      </c>
      <c r="B469" s="32"/>
      <c r="C469" s="37"/>
      <c r="D469" s="37"/>
      <c r="E469" s="37"/>
      <c r="F469" s="37"/>
      <c r="G469" s="37"/>
      <c r="H469" s="37"/>
      <c r="I469" s="37"/>
      <c r="J469" s="37"/>
      <c r="K469" s="37"/>
      <c r="L469" s="86"/>
      <c r="M469" s="38"/>
      <c r="N469" s="39"/>
      <c r="O469" s="53"/>
      <c r="P469" s="90"/>
      <c r="Q469" s="42"/>
      <c r="R469" s="41"/>
      <c r="S469" s="90"/>
    </row>
    <row r="470" spans="1:19">
      <c r="A470" s="36">
        <v>448</v>
      </c>
      <c r="B470" s="32"/>
      <c r="C470" s="37"/>
      <c r="D470" s="37"/>
      <c r="E470" s="37"/>
      <c r="F470" s="37"/>
      <c r="G470" s="37"/>
      <c r="H470" s="37"/>
      <c r="I470" s="37"/>
      <c r="J470" s="37"/>
      <c r="K470" s="37"/>
      <c r="L470" s="86"/>
      <c r="M470" s="38"/>
      <c r="N470" s="39"/>
      <c r="O470" s="53"/>
      <c r="P470" s="90"/>
      <c r="Q470" s="42"/>
      <c r="R470" s="41"/>
      <c r="S470" s="90"/>
    </row>
    <row r="471" spans="1:19">
      <c r="A471" s="36">
        <v>449</v>
      </c>
      <c r="B471" s="32"/>
      <c r="C471" s="37"/>
      <c r="D471" s="37"/>
      <c r="E471" s="37"/>
      <c r="F471" s="37"/>
      <c r="G471" s="37"/>
      <c r="H471" s="37"/>
      <c r="I471" s="37"/>
      <c r="J471" s="37"/>
      <c r="K471" s="37"/>
      <c r="L471" s="86"/>
      <c r="M471" s="38"/>
      <c r="N471" s="39"/>
      <c r="O471" s="53"/>
      <c r="P471" s="90"/>
      <c r="Q471" s="42"/>
      <c r="R471" s="41"/>
      <c r="S471" s="90"/>
    </row>
    <row r="472" spans="1:19">
      <c r="A472" s="36">
        <v>450</v>
      </c>
      <c r="B472" s="32"/>
      <c r="C472" s="37"/>
      <c r="D472" s="37"/>
      <c r="E472" s="37"/>
      <c r="F472" s="37"/>
      <c r="G472" s="37"/>
      <c r="H472" s="37"/>
      <c r="I472" s="37"/>
      <c r="J472" s="37"/>
      <c r="K472" s="37"/>
      <c r="L472" s="86"/>
      <c r="M472" s="38"/>
      <c r="N472" s="39"/>
      <c r="O472" s="53"/>
      <c r="P472" s="90"/>
      <c r="Q472" s="42"/>
      <c r="R472" s="41"/>
      <c r="S472" s="90"/>
    </row>
    <row r="473" spans="1:19">
      <c r="A473" s="36">
        <v>451</v>
      </c>
      <c r="B473" s="32"/>
      <c r="C473" s="37"/>
      <c r="D473" s="37"/>
      <c r="E473" s="37"/>
      <c r="F473" s="37"/>
      <c r="G473" s="37"/>
      <c r="H473" s="37"/>
      <c r="I473" s="37"/>
      <c r="J473" s="37"/>
      <c r="K473" s="37"/>
      <c r="L473" s="86"/>
      <c r="M473" s="38"/>
      <c r="N473" s="39"/>
      <c r="O473" s="53"/>
      <c r="P473" s="90"/>
      <c r="Q473" s="42"/>
      <c r="R473" s="41"/>
      <c r="S473" s="90"/>
    </row>
    <row r="474" spans="1:19">
      <c r="A474" s="36">
        <v>452</v>
      </c>
      <c r="B474" s="32"/>
      <c r="C474" s="37"/>
      <c r="D474" s="37"/>
      <c r="E474" s="37"/>
      <c r="F474" s="37"/>
      <c r="G474" s="37"/>
      <c r="H474" s="37"/>
      <c r="I474" s="37"/>
      <c r="J474" s="37"/>
      <c r="K474" s="37"/>
      <c r="L474" s="86"/>
      <c r="M474" s="38"/>
      <c r="N474" s="39"/>
      <c r="O474" s="53"/>
      <c r="P474" s="90"/>
      <c r="Q474" s="42"/>
      <c r="R474" s="41"/>
      <c r="S474" s="90"/>
    </row>
    <row r="475" spans="1:19">
      <c r="A475" s="36">
        <v>453</v>
      </c>
      <c r="B475" s="32"/>
      <c r="C475" s="37"/>
      <c r="D475" s="37"/>
      <c r="E475" s="37"/>
      <c r="F475" s="37"/>
      <c r="G475" s="37"/>
      <c r="H475" s="37"/>
      <c r="I475" s="37"/>
      <c r="J475" s="37"/>
      <c r="K475" s="37"/>
      <c r="L475" s="86"/>
      <c r="M475" s="38"/>
      <c r="N475" s="39"/>
      <c r="O475" s="53"/>
      <c r="P475" s="90"/>
      <c r="Q475" s="42"/>
      <c r="R475" s="41"/>
      <c r="S475" s="90"/>
    </row>
    <row r="476" spans="1:19">
      <c r="A476" s="36">
        <v>454</v>
      </c>
      <c r="B476" s="32"/>
      <c r="C476" s="37"/>
      <c r="D476" s="37"/>
      <c r="E476" s="37"/>
      <c r="F476" s="37"/>
      <c r="G476" s="37"/>
      <c r="H476" s="37"/>
      <c r="I476" s="37"/>
      <c r="J476" s="37"/>
      <c r="K476" s="37"/>
      <c r="L476" s="86"/>
      <c r="M476" s="38"/>
      <c r="N476" s="39"/>
      <c r="O476" s="53"/>
      <c r="P476" s="90"/>
      <c r="Q476" s="42"/>
      <c r="R476" s="41"/>
      <c r="S476" s="90"/>
    </row>
    <row r="477" spans="1:19">
      <c r="A477" s="36">
        <v>455</v>
      </c>
      <c r="B477" s="32"/>
      <c r="C477" s="37"/>
      <c r="D477" s="37"/>
      <c r="E477" s="37"/>
      <c r="F477" s="37"/>
      <c r="G477" s="37"/>
      <c r="H477" s="37"/>
      <c r="I477" s="37"/>
      <c r="J477" s="37"/>
      <c r="K477" s="37"/>
      <c r="L477" s="86"/>
      <c r="M477" s="38"/>
      <c r="N477" s="39"/>
      <c r="O477" s="53"/>
      <c r="P477" s="90"/>
      <c r="Q477" s="42"/>
      <c r="R477" s="41"/>
      <c r="S477" s="90"/>
    </row>
    <row r="478" spans="1:19">
      <c r="A478" s="36">
        <v>456</v>
      </c>
      <c r="B478" s="32"/>
      <c r="C478" s="37"/>
      <c r="D478" s="37"/>
      <c r="E478" s="37"/>
      <c r="F478" s="37"/>
      <c r="G478" s="37"/>
      <c r="H478" s="37"/>
      <c r="I478" s="37"/>
      <c r="J478" s="37"/>
      <c r="K478" s="37"/>
      <c r="L478" s="86"/>
      <c r="M478" s="38"/>
      <c r="N478" s="39"/>
      <c r="O478" s="53"/>
      <c r="P478" s="90"/>
      <c r="Q478" s="42"/>
      <c r="R478" s="41"/>
      <c r="S478" s="90"/>
    </row>
    <row r="479" spans="1:19">
      <c r="A479" s="36">
        <v>457</v>
      </c>
      <c r="B479" s="32"/>
      <c r="C479" s="37"/>
      <c r="D479" s="37"/>
      <c r="E479" s="37"/>
      <c r="F479" s="37"/>
      <c r="G479" s="37"/>
      <c r="H479" s="37"/>
      <c r="I479" s="37"/>
      <c r="J479" s="37"/>
      <c r="K479" s="37"/>
      <c r="L479" s="86"/>
      <c r="M479" s="38"/>
      <c r="N479" s="39"/>
      <c r="O479" s="53"/>
      <c r="P479" s="90"/>
      <c r="Q479" s="42"/>
      <c r="R479" s="41"/>
      <c r="S479" s="90"/>
    </row>
    <row r="480" spans="1:19">
      <c r="A480" s="36">
        <v>458</v>
      </c>
      <c r="B480" s="32"/>
      <c r="C480" s="37"/>
      <c r="D480" s="37"/>
      <c r="E480" s="37"/>
      <c r="F480" s="37"/>
      <c r="G480" s="37"/>
      <c r="H480" s="37"/>
      <c r="I480" s="37"/>
      <c r="J480" s="37"/>
      <c r="K480" s="37"/>
      <c r="L480" s="86"/>
      <c r="M480" s="38"/>
      <c r="N480" s="39"/>
      <c r="O480" s="53"/>
      <c r="P480" s="90"/>
      <c r="Q480" s="42"/>
      <c r="R480" s="41"/>
      <c r="S480" s="90"/>
    </row>
    <row r="481" spans="1:19">
      <c r="A481" s="36">
        <v>459</v>
      </c>
      <c r="B481" s="32"/>
      <c r="C481" s="37"/>
      <c r="D481" s="37"/>
      <c r="E481" s="37"/>
      <c r="F481" s="37"/>
      <c r="G481" s="37"/>
      <c r="H481" s="37"/>
      <c r="I481" s="37"/>
      <c r="J481" s="37"/>
      <c r="K481" s="37"/>
      <c r="L481" s="86"/>
      <c r="M481" s="38"/>
      <c r="N481" s="39"/>
      <c r="O481" s="53"/>
      <c r="P481" s="90"/>
      <c r="Q481" s="42"/>
      <c r="R481" s="41"/>
      <c r="S481" s="90"/>
    </row>
    <row r="482" spans="1:19">
      <c r="A482" s="36">
        <v>460</v>
      </c>
      <c r="B482" s="32"/>
      <c r="C482" s="37"/>
      <c r="D482" s="37"/>
      <c r="E482" s="37"/>
      <c r="F482" s="37"/>
      <c r="G482" s="37"/>
      <c r="H482" s="37"/>
      <c r="I482" s="37"/>
      <c r="J482" s="37"/>
      <c r="K482" s="37"/>
      <c r="L482" s="86"/>
      <c r="M482" s="38"/>
      <c r="N482" s="39"/>
      <c r="O482" s="53"/>
      <c r="P482" s="90"/>
      <c r="Q482" s="42"/>
      <c r="R482" s="41"/>
      <c r="S482" s="90"/>
    </row>
    <row r="483" spans="1:19">
      <c r="A483" s="36">
        <v>461</v>
      </c>
      <c r="B483" s="32"/>
      <c r="C483" s="37"/>
      <c r="D483" s="37"/>
      <c r="E483" s="37"/>
      <c r="F483" s="37"/>
      <c r="G483" s="37"/>
      <c r="H483" s="37"/>
      <c r="I483" s="37"/>
      <c r="J483" s="37"/>
      <c r="K483" s="37"/>
      <c r="L483" s="86"/>
      <c r="M483" s="38"/>
      <c r="N483" s="39"/>
      <c r="O483" s="53"/>
      <c r="P483" s="90"/>
      <c r="Q483" s="42"/>
      <c r="R483" s="41"/>
      <c r="S483" s="90"/>
    </row>
    <row r="484" spans="1:19">
      <c r="A484" s="36">
        <v>462</v>
      </c>
      <c r="B484" s="32"/>
      <c r="C484" s="37"/>
      <c r="D484" s="37"/>
      <c r="E484" s="37"/>
      <c r="F484" s="37"/>
      <c r="G484" s="37"/>
      <c r="H484" s="37"/>
      <c r="I484" s="37"/>
      <c r="J484" s="37"/>
      <c r="K484" s="37"/>
      <c r="L484" s="86"/>
      <c r="M484" s="38"/>
      <c r="N484" s="39"/>
      <c r="O484" s="53"/>
      <c r="P484" s="90"/>
      <c r="Q484" s="42"/>
      <c r="R484" s="41"/>
      <c r="S484" s="90"/>
    </row>
    <row r="485" spans="1:19">
      <c r="A485" s="36">
        <v>463</v>
      </c>
      <c r="B485" s="32"/>
      <c r="C485" s="37"/>
      <c r="D485" s="37"/>
      <c r="E485" s="37"/>
      <c r="F485" s="37"/>
      <c r="G485" s="37"/>
      <c r="H485" s="37"/>
      <c r="I485" s="37"/>
      <c r="J485" s="37"/>
      <c r="K485" s="37"/>
      <c r="L485" s="86"/>
      <c r="M485" s="38"/>
      <c r="N485" s="39"/>
      <c r="O485" s="53"/>
      <c r="P485" s="90"/>
      <c r="Q485" s="42"/>
      <c r="R485" s="41"/>
      <c r="S485" s="90"/>
    </row>
    <row r="486" spans="1:19">
      <c r="A486" s="36">
        <v>464</v>
      </c>
      <c r="B486" s="32"/>
      <c r="C486" s="37"/>
      <c r="D486" s="37"/>
      <c r="E486" s="37"/>
      <c r="F486" s="37"/>
      <c r="G486" s="37"/>
      <c r="H486" s="37"/>
      <c r="I486" s="37"/>
      <c r="J486" s="37"/>
      <c r="K486" s="37"/>
      <c r="L486" s="86"/>
      <c r="M486" s="38"/>
      <c r="N486" s="39"/>
      <c r="O486" s="53"/>
      <c r="P486" s="90"/>
      <c r="Q486" s="42"/>
      <c r="R486" s="41"/>
      <c r="S486" s="90"/>
    </row>
    <row r="487" spans="1:19">
      <c r="A487" s="36">
        <v>465</v>
      </c>
      <c r="B487" s="32"/>
      <c r="C487" s="37"/>
      <c r="D487" s="37"/>
      <c r="E487" s="37"/>
      <c r="F487" s="37"/>
      <c r="G487" s="37"/>
      <c r="H487" s="37"/>
      <c r="I487" s="37"/>
      <c r="J487" s="37"/>
      <c r="K487" s="37"/>
      <c r="L487" s="86"/>
      <c r="M487" s="38"/>
      <c r="N487" s="39"/>
      <c r="O487" s="53"/>
      <c r="P487" s="90"/>
      <c r="Q487" s="42"/>
      <c r="R487" s="41"/>
      <c r="S487" s="90"/>
    </row>
    <row r="488" spans="1:19">
      <c r="A488" s="36">
        <v>466</v>
      </c>
      <c r="B488" s="32"/>
      <c r="C488" s="37"/>
      <c r="D488" s="37"/>
      <c r="E488" s="37"/>
      <c r="F488" s="37"/>
      <c r="G488" s="37"/>
      <c r="H488" s="37"/>
      <c r="I488" s="37"/>
      <c r="J488" s="37"/>
      <c r="K488" s="37"/>
      <c r="L488" s="86"/>
      <c r="M488" s="38"/>
      <c r="N488" s="39"/>
      <c r="O488" s="53"/>
      <c r="P488" s="90"/>
      <c r="Q488" s="42"/>
      <c r="R488" s="41"/>
      <c r="S488" s="90"/>
    </row>
    <row r="489" spans="1:19">
      <c r="A489" s="36">
        <v>467</v>
      </c>
      <c r="B489" s="32"/>
      <c r="C489" s="37"/>
      <c r="D489" s="37"/>
      <c r="E489" s="37"/>
      <c r="F489" s="37"/>
      <c r="G489" s="37"/>
      <c r="H489" s="37"/>
      <c r="I489" s="37"/>
      <c r="J489" s="37"/>
      <c r="K489" s="37"/>
      <c r="L489" s="86"/>
      <c r="M489" s="38"/>
      <c r="N489" s="39"/>
      <c r="O489" s="53"/>
      <c r="P489" s="90"/>
      <c r="Q489" s="42"/>
      <c r="R489" s="41"/>
      <c r="S489" s="90"/>
    </row>
    <row r="490" spans="1:19">
      <c r="A490" s="36">
        <v>468</v>
      </c>
      <c r="B490" s="32"/>
      <c r="C490" s="37"/>
      <c r="D490" s="37"/>
      <c r="E490" s="37"/>
      <c r="F490" s="37"/>
      <c r="G490" s="37"/>
      <c r="H490" s="37"/>
      <c r="I490" s="37"/>
      <c r="J490" s="37"/>
      <c r="K490" s="37"/>
      <c r="L490" s="86"/>
      <c r="M490" s="38"/>
      <c r="N490" s="39"/>
      <c r="O490" s="53"/>
      <c r="P490" s="90"/>
      <c r="Q490" s="42"/>
      <c r="R490" s="41"/>
      <c r="S490" s="90"/>
    </row>
    <row r="491" spans="1:19">
      <c r="A491" s="36">
        <v>469</v>
      </c>
      <c r="B491" s="32"/>
      <c r="C491" s="37"/>
      <c r="D491" s="37"/>
      <c r="E491" s="37"/>
      <c r="F491" s="37"/>
      <c r="G491" s="37"/>
      <c r="H491" s="37"/>
      <c r="I491" s="37"/>
      <c r="J491" s="37"/>
      <c r="K491" s="37"/>
      <c r="L491" s="86"/>
      <c r="M491" s="38"/>
      <c r="N491" s="39"/>
      <c r="O491" s="53"/>
      <c r="P491" s="90"/>
      <c r="Q491" s="42"/>
      <c r="R491" s="41"/>
      <c r="S491" s="90"/>
    </row>
    <row r="492" spans="1:19">
      <c r="A492" s="36">
        <v>470</v>
      </c>
      <c r="B492" s="32"/>
      <c r="C492" s="37"/>
      <c r="D492" s="37"/>
      <c r="E492" s="37"/>
      <c r="F492" s="37"/>
      <c r="G492" s="37"/>
      <c r="H492" s="37"/>
      <c r="I492" s="37"/>
      <c r="J492" s="37"/>
      <c r="K492" s="37"/>
      <c r="L492" s="86"/>
      <c r="M492" s="38"/>
      <c r="N492" s="39"/>
      <c r="O492" s="53"/>
      <c r="P492" s="90"/>
      <c r="Q492" s="42"/>
      <c r="R492" s="41"/>
      <c r="S492" s="90"/>
    </row>
    <row r="493" spans="1:19">
      <c r="A493" s="36">
        <v>471</v>
      </c>
      <c r="B493" s="32"/>
      <c r="C493" s="37"/>
      <c r="D493" s="37"/>
      <c r="E493" s="37"/>
      <c r="F493" s="37"/>
      <c r="G493" s="37"/>
      <c r="H493" s="37"/>
      <c r="I493" s="37"/>
      <c r="J493" s="37"/>
      <c r="K493" s="37"/>
      <c r="L493" s="86"/>
      <c r="M493" s="38"/>
      <c r="N493" s="39"/>
      <c r="O493" s="53"/>
      <c r="P493" s="90"/>
      <c r="Q493" s="42"/>
      <c r="R493" s="41"/>
      <c r="S493" s="90"/>
    </row>
    <row r="494" spans="1:19">
      <c r="A494" s="36">
        <v>472</v>
      </c>
      <c r="B494" s="32"/>
      <c r="C494" s="37"/>
      <c r="D494" s="37"/>
      <c r="E494" s="37"/>
      <c r="F494" s="37"/>
      <c r="G494" s="37"/>
      <c r="H494" s="37"/>
      <c r="I494" s="37"/>
      <c r="J494" s="37"/>
      <c r="K494" s="37"/>
      <c r="L494" s="86"/>
      <c r="M494" s="38"/>
      <c r="N494" s="39"/>
      <c r="O494" s="53"/>
      <c r="P494" s="90"/>
      <c r="Q494" s="42"/>
      <c r="R494" s="41"/>
      <c r="S494" s="90"/>
    </row>
    <row r="495" spans="1:19">
      <c r="A495" s="36">
        <v>473</v>
      </c>
      <c r="B495" s="32"/>
      <c r="C495" s="37"/>
      <c r="D495" s="37"/>
      <c r="E495" s="37"/>
      <c r="F495" s="37"/>
      <c r="G495" s="37"/>
      <c r="H495" s="37"/>
      <c r="I495" s="37"/>
      <c r="J495" s="37"/>
      <c r="K495" s="37"/>
      <c r="L495" s="86"/>
      <c r="M495" s="38"/>
      <c r="N495" s="39"/>
      <c r="O495" s="53"/>
      <c r="P495" s="90"/>
      <c r="Q495" s="42"/>
      <c r="R495" s="41"/>
      <c r="S495" s="90"/>
    </row>
    <row r="496" spans="1:19">
      <c r="A496" s="36">
        <v>474</v>
      </c>
      <c r="B496" s="32"/>
      <c r="C496" s="37"/>
      <c r="D496" s="37"/>
      <c r="E496" s="37"/>
      <c r="F496" s="37"/>
      <c r="G496" s="37"/>
      <c r="H496" s="37"/>
      <c r="I496" s="37"/>
      <c r="J496" s="37"/>
      <c r="K496" s="37"/>
      <c r="L496" s="86"/>
      <c r="M496" s="38"/>
      <c r="N496" s="39"/>
      <c r="O496" s="53"/>
      <c r="P496" s="90"/>
      <c r="Q496" s="42"/>
      <c r="R496" s="41"/>
      <c r="S496" s="90"/>
    </row>
    <row r="497" spans="1:19">
      <c r="A497" s="36">
        <v>475</v>
      </c>
      <c r="B497" s="32"/>
      <c r="C497" s="37"/>
      <c r="D497" s="37"/>
      <c r="E497" s="37"/>
      <c r="F497" s="37"/>
      <c r="G497" s="37"/>
      <c r="H497" s="37"/>
      <c r="I497" s="37"/>
      <c r="J497" s="37"/>
      <c r="K497" s="37"/>
      <c r="L497" s="86"/>
      <c r="M497" s="38"/>
      <c r="N497" s="39"/>
      <c r="O497" s="53"/>
      <c r="P497" s="90"/>
      <c r="Q497" s="42"/>
      <c r="R497" s="41"/>
      <c r="S497" s="90"/>
    </row>
    <row r="498" spans="1:19">
      <c r="A498" s="36">
        <v>476</v>
      </c>
      <c r="B498" s="32"/>
      <c r="C498" s="37"/>
      <c r="D498" s="37"/>
      <c r="E498" s="37"/>
      <c r="F498" s="37"/>
      <c r="G498" s="37"/>
      <c r="H498" s="37"/>
      <c r="I498" s="37"/>
      <c r="J498" s="37"/>
      <c r="K498" s="37"/>
      <c r="L498" s="86"/>
      <c r="M498" s="38"/>
      <c r="N498" s="39"/>
      <c r="O498" s="53"/>
      <c r="P498" s="90"/>
      <c r="Q498" s="42"/>
      <c r="R498" s="41"/>
      <c r="S498" s="90"/>
    </row>
    <row r="499" spans="1:19">
      <c r="A499" s="36">
        <v>477</v>
      </c>
      <c r="B499" s="32"/>
      <c r="C499" s="37"/>
      <c r="D499" s="37"/>
      <c r="E499" s="37"/>
      <c r="F499" s="37"/>
      <c r="G499" s="37"/>
      <c r="H499" s="37"/>
      <c r="I499" s="37"/>
      <c r="J499" s="37"/>
      <c r="K499" s="37"/>
      <c r="L499" s="86"/>
      <c r="M499" s="38"/>
      <c r="N499" s="39"/>
      <c r="O499" s="53"/>
      <c r="P499" s="90"/>
      <c r="Q499" s="42"/>
      <c r="R499" s="41"/>
      <c r="S499" s="90"/>
    </row>
    <row r="500" spans="1:19">
      <c r="A500" s="36">
        <v>478</v>
      </c>
      <c r="B500" s="32"/>
      <c r="C500" s="37"/>
      <c r="D500" s="37"/>
      <c r="E500" s="37"/>
      <c r="F500" s="37"/>
      <c r="G500" s="37"/>
      <c r="H500" s="37"/>
      <c r="I500" s="37"/>
      <c r="J500" s="37"/>
      <c r="K500" s="37"/>
      <c r="L500" s="86"/>
      <c r="M500" s="38"/>
      <c r="N500" s="39"/>
      <c r="O500" s="53"/>
      <c r="P500" s="90"/>
      <c r="Q500" s="42"/>
      <c r="R500" s="41"/>
      <c r="S500" s="90"/>
    </row>
    <row r="501" spans="1:19">
      <c r="A501" s="36">
        <v>479</v>
      </c>
      <c r="B501" s="32"/>
      <c r="C501" s="37"/>
      <c r="D501" s="37"/>
      <c r="E501" s="37"/>
      <c r="F501" s="37"/>
      <c r="G501" s="37"/>
      <c r="H501" s="37"/>
      <c r="I501" s="37"/>
      <c r="J501" s="37"/>
      <c r="K501" s="37"/>
      <c r="L501" s="86"/>
      <c r="M501" s="38"/>
      <c r="N501" s="39"/>
      <c r="O501" s="53"/>
      <c r="P501" s="90"/>
      <c r="Q501" s="42"/>
      <c r="R501" s="41"/>
      <c r="S501" s="90"/>
    </row>
    <row r="502" spans="1:19">
      <c r="A502" s="36">
        <v>480</v>
      </c>
      <c r="B502" s="32"/>
      <c r="C502" s="37"/>
      <c r="D502" s="37"/>
      <c r="E502" s="37"/>
      <c r="F502" s="37"/>
      <c r="G502" s="37"/>
      <c r="H502" s="37"/>
      <c r="I502" s="37"/>
      <c r="J502" s="37"/>
      <c r="K502" s="37"/>
      <c r="L502" s="86"/>
      <c r="M502" s="38"/>
      <c r="N502" s="39"/>
      <c r="O502" s="53"/>
      <c r="P502" s="90"/>
      <c r="Q502" s="42"/>
      <c r="R502" s="41"/>
      <c r="S502" s="90"/>
    </row>
    <row r="503" spans="1:19">
      <c r="A503" s="36">
        <v>481</v>
      </c>
      <c r="B503" s="32"/>
      <c r="C503" s="37"/>
      <c r="D503" s="37"/>
      <c r="E503" s="37"/>
      <c r="F503" s="37"/>
      <c r="G503" s="37"/>
      <c r="H503" s="37"/>
      <c r="I503" s="37"/>
      <c r="J503" s="37"/>
      <c r="K503" s="37"/>
      <c r="L503" s="86"/>
      <c r="M503" s="38"/>
      <c r="N503" s="39"/>
      <c r="O503" s="53"/>
      <c r="P503" s="90"/>
      <c r="Q503" s="42"/>
      <c r="R503" s="41"/>
      <c r="S503" s="90"/>
    </row>
    <row r="504" spans="1:19">
      <c r="A504" s="36">
        <v>482</v>
      </c>
      <c r="B504" s="32"/>
      <c r="C504" s="37"/>
      <c r="D504" s="37"/>
      <c r="E504" s="37"/>
      <c r="F504" s="37"/>
      <c r="G504" s="37"/>
      <c r="H504" s="37"/>
      <c r="I504" s="37"/>
      <c r="J504" s="37"/>
      <c r="K504" s="37"/>
      <c r="L504" s="86"/>
      <c r="M504" s="38"/>
      <c r="N504" s="39"/>
      <c r="O504" s="53"/>
      <c r="P504" s="90"/>
      <c r="Q504" s="42"/>
      <c r="R504" s="41"/>
      <c r="S504" s="90"/>
    </row>
    <row r="505" spans="1:19">
      <c r="A505" s="36">
        <v>483</v>
      </c>
      <c r="B505" s="32"/>
      <c r="C505" s="37"/>
      <c r="D505" s="37"/>
      <c r="E505" s="37"/>
      <c r="F505" s="37"/>
      <c r="G505" s="37"/>
      <c r="H505" s="37"/>
      <c r="I505" s="37"/>
      <c r="J505" s="37"/>
      <c r="K505" s="37"/>
      <c r="L505" s="86"/>
      <c r="M505" s="38"/>
      <c r="N505" s="39"/>
      <c r="O505" s="53"/>
      <c r="P505" s="90"/>
      <c r="Q505" s="42"/>
      <c r="R505" s="41"/>
      <c r="S505" s="90"/>
    </row>
    <row r="506" spans="1:19">
      <c r="A506" s="36">
        <v>484</v>
      </c>
      <c r="B506" s="32"/>
      <c r="C506" s="37"/>
      <c r="D506" s="37"/>
      <c r="E506" s="37"/>
      <c r="F506" s="37"/>
      <c r="G506" s="37"/>
      <c r="H506" s="37"/>
      <c r="I506" s="37"/>
      <c r="J506" s="37"/>
      <c r="K506" s="37"/>
      <c r="L506" s="86"/>
      <c r="M506" s="38"/>
      <c r="N506" s="39"/>
      <c r="O506" s="53"/>
      <c r="P506" s="90"/>
      <c r="Q506" s="42"/>
      <c r="R506" s="41"/>
      <c r="S506" s="90"/>
    </row>
    <row r="507" spans="1:19">
      <c r="A507" s="36">
        <v>485</v>
      </c>
      <c r="B507" s="32"/>
      <c r="C507" s="37"/>
      <c r="D507" s="37"/>
      <c r="E507" s="37"/>
      <c r="F507" s="37"/>
      <c r="G507" s="37"/>
      <c r="H507" s="37"/>
      <c r="I507" s="37"/>
      <c r="J507" s="37"/>
      <c r="K507" s="37"/>
      <c r="L507" s="86"/>
      <c r="M507" s="38"/>
      <c r="N507" s="39"/>
      <c r="O507" s="53"/>
      <c r="P507" s="90"/>
      <c r="Q507" s="42"/>
      <c r="R507" s="41"/>
      <c r="S507" s="90"/>
    </row>
    <row r="508" spans="1:19">
      <c r="A508" s="36">
        <v>486</v>
      </c>
      <c r="B508" s="32"/>
      <c r="C508" s="37"/>
      <c r="D508" s="37"/>
      <c r="E508" s="37"/>
      <c r="F508" s="37"/>
      <c r="G508" s="37"/>
      <c r="H508" s="37"/>
      <c r="I508" s="37"/>
      <c r="J508" s="37"/>
      <c r="K508" s="37"/>
      <c r="L508" s="86"/>
      <c r="M508" s="38"/>
      <c r="N508" s="39"/>
      <c r="O508" s="53"/>
      <c r="P508" s="90"/>
      <c r="Q508" s="42"/>
      <c r="R508" s="41"/>
      <c r="S508" s="90"/>
    </row>
    <row r="509" spans="1:19">
      <c r="A509" s="36">
        <v>487</v>
      </c>
      <c r="B509" s="32"/>
      <c r="C509" s="37"/>
      <c r="D509" s="37"/>
      <c r="E509" s="37"/>
      <c r="F509" s="37"/>
      <c r="G509" s="37"/>
      <c r="H509" s="37"/>
      <c r="I509" s="37"/>
      <c r="J509" s="37"/>
      <c r="K509" s="37"/>
      <c r="L509" s="86"/>
      <c r="M509" s="38"/>
      <c r="N509" s="39"/>
      <c r="O509" s="53"/>
      <c r="P509" s="90"/>
      <c r="Q509" s="42"/>
      <c r="R509" s="41"/>
      <c r="S509" s="90"/>
    </row>
    <row r="510" spans="1:19">
      <c r="A510" s="36">
        <v>488</v>
      </c>
      <c r="B510" s="32"/>
      <c r="C510" s="37"/>
      <c r="D510" s="37"/>
      <c r="E510" s="37"/>
      <c r="F510" s="37"/>
      <c r="G510" s="37"/>
      <c r="H510" s="37"/>
      <c r="I510" s="37"/>
      <c r="J510" s="37"/>
      <c r="K510" s="37"/>
      <c r="L510" s="86"/>
      <c r="M510" s="38"/>
      <c r="N510" s="39"/>
      <c r="O510" s="53"/>
      <c r="P510" s="90"/>
      <c r="Q510" s="42"/>
      <c r="R510" s="41"/>
      <c r="S510" s="90"/>
    </row>
    <row r="511" spans="1:19">
      <c r="A511" s="36">
        <v>489</v>
      </c>
      <c r="B511" s="32"/>
      <c r="C511" s="37"/>
      <c r="D511" s="37"/>
      <c r="E511" s="37"/>
      <c r="F511" s="37"/>
      <c r="G511" s="37"/>
      <c r="H511" s="37"/>
      <c r="I511" s="37"/>
      <c r="J511" s="37"/>
      <c r="K511" s="37"/>
      <c r="L511" s="86"/>
      <c r="M511" s="38"/>
      <c r="N511" s="39"/>
      <c r="O511" s="53"/>
      <c r="P511" s="90"/>
      <c r="Q511" s="42"/>
      <c r="R511" s="41"/>
      <c r="S511" s="90"/>
    </row>
    <row r="512" spans="1:19">
      <c r="A512" s="36">
        <v>490</v>
      </c>
      <c r="B512" s="32"/>
      <c r="C512" s="37"/>
      <c r="D512" s="37"/>
      <c r="E512" s="37"/>
      <c r="F512" s="37"/>
      <c r="G512" s="37"/>
      <c r="H512" s="37"/>
      <c r="I512" s="37"/>
      <c r="J512" s="37"/>
      <c r="K512" s="37"/>
      <c r="L512" s="86"/>
      <c r="M512" s="38"/>
      <c r="N512" s="39"/>
      <c r="O512" s="53"/>
      <c r="P512" s="90"/>
      <c r="Q512" s="42"/>
      <c r="R512" s="41"/>
      <c r="S512" s="90"/>
    </row>
    <row r="513" spans="1:19">
      <c r="A513" s="36">
        <v>491</v>
      </c>
      <c r="B513" s="32"/>
      <c r="C513" s="37"/>
      <c r="D513" s="37"/>
      <c r="E513" s="37"/>
      <c r="F513" s="37"/>
      <c r="G513" s="37"/>
      <c r="H513" s="37"/>
      <c r="I513" s="37"/>
      <c r="J513" s="37"/>
      <c r="K513" s="37"/>
      <c r="L513" s="86"/>
      <c r="M513" s="38"/>
      <c r="N513" s="39"/>
      <c r="O513" s="53"/>
      <c r="P513" s="90"/>
      <c r="Q513" s="42"/>
      <c r="R513" s="41"/>
      <c r="S513" s="90"/>
    </row>
    <row r="514" spans="1:19">
      <c r="A514" s="36">
        <v>492</v>
      </c>
      <c r="B514" s="32"/>
      <c r="C514" s="37"/>
      <c r="D514" s="37"/>
      <c r="E514" s="37"/>
      <c r="F514" s="37"/>
      <c r="G514" s="37"/>
      <c r="H514" s="37"/>
      <c r="I514" s="37"/>
      <c r="J514" s="37"/>
      <c r="K514" s="37"/>
      <c r="L514" s="86"/>
      <c r="M514" s="38"/>
      <c r="N514" s="39"/>
      <c r="O514" s="53"/>
      <c r="P514" s="90"/>
      <c r="Q514" s="42"/>
      <c r="R514" s="41"/>
      <c r="S514" s="90"/>
    </row>
    <row r="515" spans="1:19">
      <c r="A515" s="36">
        <v>493</v>
      </c>
      <c r="B515" s="32"/>
      <c r="C515" s="37"/>
      <c r="D515" s="37"/>
      <c r="E515" s="37"/>
      <c r="F515" s="37"/>
      <c r="G515" s="37"/>
      <c r="H515" s="37"/>
      <c r="I515" s="37"/>
      <c r="J515" s="37"/>
      <c r="K515" s="37"/>
      <c r="L515" s="86"/>
      <c r="M515" s="38"/>
      <c r="N515" s="39"/>
      <c r="O515" s="53"/>
      <c r="P515" s="90"/>
      <c r="Q515" s="42"/>
      <c r="R515" s="41"/>
      <c r="S515" s="90"/>
    </row>
    <row r="516" spans="1:19">
      <c r="A516" s="36">
        <v>494</v>
      </c>
      <c r="B516" s="32"/>
      <c r="C516" s="37"/>
      <c r="D516" s="37"/>
      <c r="E516" s="37"/>
      <c r="F516" s="37"/>
      <c r="G516" s="37"/>
      <c r="H516" s="37"/>
      <c r="I516" s="37"/>
      <c r="J516" s="37"/>
      <c r="K516" s="37"/>
      <c r="L516" s="86"/>
      <c r="M516" s="38"/>
      <c r="N516" s="39"/>
      <c r="O516" s="53"/>
      <c r="P516" s="90"/>
      <c r="Q516" s="42"/>
      <c r="R516" s="41"/>
      <c r="S516" s="90"/>
    </row>
    <row r="517" spans="1:19">
      <c r="A517" s="36">
        <v>495</v>
      </c>
      <c r="B517" s="32"/>
      <c r="C517" s="37"/>
      <c r="D517" s="37"/>
      <c r="E517" s="37"/>
      <c r="F517" s="37"/>
      <c r="G517" s="37"/>
      <c r="H517" s="37"/>
      <c r="I517" s="37"/>
      <c r="J517" s="37"/>
      <c r="K517" s="37"/>
      <c r="L517" s="86"/>
      <c r="M517" s="38"/>
      <c r="N517" s="39"/>
      <c r="O517" s="53"/>
      <c r="P517" s="90"/>
      <c r="Q517" s="42"/>
      <c r="R517" s="41"/>
      <c r="S517" s="90"/>
    </row>
    <row r="518" spans="1:19">
      <c r="A518" s="36">
        <v>496</v>
      </c>
      <c r="B518" s="32"/>
      <c r="C518" s="37"/>
      <c r="D518" s="37"/>
      <c r="E518" s="37"/>
      <c r="F518" s="37"/>
      <c r="G518" s="37"/>
      <c r="H518" s="37"/>
      <c r="I518" s="37"/>
      <c r="J518" s="37"/>
      <c r="K518" s="37"/>
      <c r="L518" s="86"/>
      <c r="M518" s="38"/>
      <c r="N518" s="39"/>
      <c r="O518" s="53"/>
      <c r="P518" s="90"/>
      <c r="Q518" s="42"/>
      <c r="R518" s="41"/>
      <c r="S518" s="90"/>
    </row>
    <row r="519" spans="1:19">
      <c r="A519" s="36">
        <v>497</v>
      </c>
      <c r="B519" s="32"/>
      <c r="C519" s="37"/>
      <c r="D519" s="37"/>
      <c r="E519" s="37"/>
      <c r="F519" s="37"/>
      <c r="G519" s="37"/>
      <c r="H519" s="37"/>
      <c r="I519" s="37"/>
      <c r="J519" s="37"/>
      <c r="K519" s="37"/>
      <c r="L519" s="86"/>
      <c r="M519" s="38"/>
      <c r="N519" s="39"/>
      <c r="O519" s="53"/>
      <c r="P519" s="90"/>
      <c r="Q519" s="42"/>
      <c r="R519" s="41"/>
      <c r="S519" s="90"/>
    </row>
    <row r="520" spans="1:19">
      <c r="A520" s="36">
        <v>498</v>
      </c>
      <c r="B520" s="32"/>
      <c r="C520" s="37"/>
      <c r="D520" s="37"/>
      <c r="E520" s="37"/>
      <c r="F520" s="37"/>
      <c r="G520" s="37"/>
      <c r="H520" s="37"/>
      <c r="I520" s="37"/>
      <c r="J520" s="37"/>
      <c r="K520" s="37"/>
      <c r="L520" s="86"/>
      <c r="M520" s="38"/>
      <c r="N520" s="39"/>
      <c r="O520" s="53"/>
      <c r="P520" s="90"/>
      <c r="Q520" s="42"/>
      <c r="R520" s="41"/>
      <c r="S520" s="90"/>
    </row>
    <row r="521" spans="1:19">
      <c r="A521" s="36">
        <v>499</v>
      </c>
      <c r="B521" s="32"/>
      <c r="C521" s="37"/>
      <c r="D521" s="37"/>
      <c r="E521" s="37"/>
      <c r="F521" s="37"/>
      <c r="G521" s="37"/>
      <c r="H521" s="37"/>
      <c r="I521" s="37"/>
      <c r="J521" s="37"/>
      <c r="K521" s="37"/>
      <c r="L521" s="86"/>
      <c r="M521" s="38"/>
      <c r="N521" s="39"/>
      <c r="O521" s="53"/>
      <c r="P521" s="90"/>
      <c r="Q521" s="42"/>
      <c r="R521" s="41"/>
      <c r="S521" s="90"/>
    </row>
    <row r="522" spans="1:19">
      <c r="A522" s="36">
        <v>500</v>
      </c>
      <c r="B522" s="32"/>
      <c r="C522" s="37"/>
      <c r="D522" s="37"/>
      <c r="E522" s="37"/>
      <c r="F522" s="37"/>
      <c r="G522" s="37"/>
      <c r="H522" s="37"/>
      <c r="I522" s="37"/>
      <c r="J522" s="37"/>
      <c r="K522" s="37"/>
      <c r="L522" s="86"/>
      <c r="M522" s="38"/>
      <c r="N522" s="39"/>
      <c r="O522" s="53"/>
      <c r="P522" s="90"/>
      <c r="Q522" s="42"/>
      <c r="R522" s="41"/>
      <c r="S522" s="90"/>
    </row>
    <row r="523" spans="1:19">
      <c r="A523" s="36">
        <v>501</v>
      </c>
      <c r="B523" s="32"/>
      <c r="C523" s="37"/>
      <c r="D523" s="37"/>
      <c r="E523" s="37"/>
      <c r="F523" s="37"/>
      <c r="G523" s="37"/>
      <c r="H523" s="37"/>
      <c r="I523" s="37"/>
      <c r="J523" s="37"/>
      <c r="K523" s="37"/>
      <c r="L523" s="86"/>
      <c r="M523" s="38"/>
      <c r="N523" s="39"/>
      <c r="O523" s="53"/>
      <c r="P523" s="90"/>
      <c r="Q523" s="42"/>
      <c r="R523" s="41"/>
      <c r="S523" s="90"/>
    </row>
    <row r="524" spans="1:19">
      <c r="A524" s="36">
        <v>502</v>
      </c>
      <c r="B524" s="32"/>
      <c r="C524" s="37"/>
      <c r="D524" s="37"/>
      <c r="E524" s="37"/>
      <c r="F524" s="37"/>
      <c r="G524" s="37"/>
      <c r="H524" s="37"/>
      <c r="I524" s="37"/>
      <c r="J524" s="37"/>
      <c r="K524" s="37"/>
      <c r="L524" s="86"/>
      <c r="M524" s="38"/>
      <c r="N524" s="39"/>
      <c r="O524" s="53"/>
      <c r="P524" s="90"/>
      <c r="Q524" s="42"/>
      <c r="R524" s="41"/>
      <c r="S524" s="90"/>
    </row>
    <row r="525" spans="1:19">
      <c r="A525" s="36">
        <v>503</v>
      </c>
      <c r="B525" s="32"/>
      <c r="C525" s="37"/>
      <c r="D525" s="37"/>
      <c r="E525" s="37"/>
      <c r="F525" s="37"/>
      <c r="G525" s="37"/>
      <c r="H525" s="37"/>
      <c r="I525" s="37"/>
      <c r="J525" s="37"/>
      <c r="K525" s="37"/>
      <c r="L525" s="86"/>
      <c r="M525" s="38"/>
      <c r="N525" s="39"/>
      <c r="O525" s="53"/>
      <c r="P525" s="90"/>
      <c r="Q525" s="42"/>
      <c r="R525" s="41"/>
      <c r="S525" s="90"/>
    </row>
    <row r="526" spans="1:19">
      <c r="A526" s="36">
        <v>504</v>
      </c>
      <c r="B526" s="32"/>
      <c r="C526" s="37"/>
      <c r="D526" s="37"/>
      <c r="E526" s="37"/>
      <c r="F526" s="37"/>
      <c r="G526" s="37"/>
      <c r="H526" s="37"/>
      <c r="I526" s="37"/>
      <c r="J526" s="37"/>
      <c r="K526" s="37"/>
      <c r="L526" s="86"/>
      <c r="M526" s="38"/>
      <c r="N526" s="39"/>
      <c r="O526" s="53"/>
      <c r="P526" s="90"/>
      <c r="Q526" s="42"/>
      <c r="R526" s="41"/>
      <c r="S526" s="90"/>
    </row>
    <row r="527" spans="1:19">
      <c r="A527" s="36">
        <v>505</v>
      </c>
      <c r="B527" s="32"/>
      <c r="C527" s="37"/>
      <c r="D527" s="37"/>
      <c r="E527" s="37"/>
      <c r="F527" s="37"/>
      <c r="G527" s="37"/>
      <c r="H527" s="37"/>
      <c r="I527" s="37"/>
      <c r="J527" s="37"/>
      <c r="K527" s="37"/>
      <c r="L527" s="86"/>
      <c r="M527" s="38"/>
      <c r="N527" s="39"/>
      <c r="O527" s="53"/>
      <c r="P527" s="90"/>
      <c r="Q527" s="42"/>
      <c r="R527" s="41"/>
      <c r="S527" s="90"/>
    </row>
    <row r="528" spans="1:19">
      <c r="A528" s="36">
        <v>506</v>
      </c>
      <c r="B528" s="32"/>
      <c r="C528" s="37"/>
      <c r="D528" s="37"/>
      <c r="E528" s="37"/>
      <c r="F528" s="37"/>
      <c r="G528" s="37"/>
      <c r="H528" s="37"/>
      <c r="I528" s="37"/>
      <c r="J528" s="37"/>
      <c r="K528" s="37"/>
      <c r="L528" s="86"/>
      <c r="M528" s="38"/>
      <c r="N528" s="39"/>
      <c r="O528" s="53"/>
      <c r="P528" s="90"/>
      <c r="Q528" s="42"/>
      <c r="R528" s="41"/>
      <c r="S528" s="90"/>
    </row>
    <row r="529" spans="1:19">
      <c r="A529" s="36">
        <v>507</v>
      </c>
      <c r="B529" s="32"/>
      <c r="C529" s="37"/>
      <c r="D529" s="37"/>
      <c r="E529" s="37"/>
      <c r="F529" s="37"/>
      <c r="G529" s="37"/>
      <c r="H529" s="37"/>
      <c r="I529" s="37"/>
      <c r="J529" s="37"/>
      <c r="K529" s="37"/>
      <c r="L529" s="86"/>
      <c r="M529" s="38"/>
      <c r="N529" s="39"/>
      <c r="O529" s="53"/>
      <c r="P529" s="90"/>
      <c r="Q529" s="42"/>
      <c r="R529" s="41"/>
      <c r="S529" s="90"/>
    </row>
    <row r="530" spans="1:19">
      <c r="A530" s="36">
        <v>508</v>
      </c>
      <c r="B530" s="32"/>
      <c r="C530" s="37"/>
      <c r="D530" s="37"/>
      <c r="E530" s="37"/>
      <c r="F530" s="37"/>
      <c r="G530" s="37"/>
      <c r="H530" s="37"/>
      <c r="I530" s="37"/>
      <c r="J530" s="37"/>
      <c r="K530" s="37"/>
      <c r="L530" s="86"/>
      <c r="M530" s="38"/>
      <c r="N530" s="39"/>
      <c r="O530" s="53"/>
      <c r="P530" s="90"/>
      <c r="Q530" s="42"/>
      <c r="R530" s="41"/>
      <c r="S530" s="90"/>
    </row>
    <row r="531" spans="1:19">
      <c r="A531" s="36">
        <v>509</v>
      </c>
      <c r="B531" s="32"/>
      <c r="C531" s="37"/>
      <c r="D531" s="37"/>
      <c r="E531" s="37"/>
      <c r="F531" s="37"/>
      <c r="G531" s="37"/>
      <c r="H531" s="37"/>
      <c r="I531" s="37"/>
      <c r="J531" s="37"/>
      <c r="K531" s="37"/>
      <c r="L531" s="86"/>
      <c r="M531" s="38"/>
      <c r="N531" s="39"/>
      <c r="O531" s="53"/>
      <c r="P531" s="90"/>
      <c r="Q531" s="42"/>
      <c r="R531" s="41"/>
      <c r="S531" s="90"/>
    </row>
    <row r="532" spans="1:19">
      <c r="A532" s="36">
        <v>510</v>
      </c>
      <c r="B532" s="32"/>
      <c r="C532" s="37"/>
      <c r="D532" s="37"/>
      <c r="E532" s="37"/>
      <c r="F532" s="37"/>
      <c r="G532" s="37"/>
      <c r="H532" s="37"/>
      <c r="I532" s="37"/>
      <c r="J532" s="37"/>
      <c r="K532" s="37"/>
      <c r="L532" s="86"/>
      <c r="M532" s="38"/>
      <c r="N532" s="39"/>
      <c r="O532" s="53"/>
      <c r="P532" s="90"/>
      <c r="Q532" s="42"/>
      <c r="R532" s="41"/>
      <c r="S532" s="90"/>
    </row>
    <row r="533" spans="1:19">
      <c r="A533" s="36">
        <v>511</v>
      </c>
      <c r="B533" s="32"/>
      <c r="C533" s="37"/>
      <c r="D533" s="37"/>
      <c r="E533" s="37"/>
      <c r="F533" s="37"/>
      <c r="G533" s="37"/>
      <c r="H533" s="37"/>
      <c r="I533" s="37"/>
      <c r="J533" s="37"/>
      <c r="K533" s="37"/>
      <c r="L533" s="86"/>
      <c r="M533" s="38"/>
      <c r="N533" s="39"/>
      <c r="O533" s="53"/>
      <c r="P533" s="90"/>
      <c r="Q533" s="42"/>
      <c r="R533" s="41"/>
      <c r="S533" s="90"/>
    </row>
    <row r="534" spans="1:19">
      <c r="A534" s="36">
        <v>512</v>
      </c>
      <c r="B534" s="32"/>
      <c r="C534" s="37"/>
      <c r="D534" s="37"/>
      <c r="E534" s="37"/>
      <c r="F534" s="37"/>
      <c r="G534" s="37"/>
      <c r="H534" s="37"/>
      <c r="I534" s="37"/>
      <c r="J534" s="37"/>
      <c r="K534" s="37"/>
      <c r="L534" s="86"/>
      <c r="M534" s="38"/>
      <c r="N534" s="39"/>
      <c r="O534" s="53"/>
      <c r="P534" s="90"/>
      <c r="Q534" s="42"/>
      <c r="R534" s="41"/>
      <c r="S534" s="90"/>
    </row>
    <row r="535" spans="1:19">
      <c r="A535" s="36">
        <v>513</v>
      </c>
      <c r="B535" s="32"/>
      <c r="C535" s="37"/>
      <c r="D535" s="37"/>
      <c r="E535" s="37"/>
      <c r="F535" s="37"/>
      <c r="G535" s="37"/>
      <c r="H535" s="37"/>
      <c r="I535" s="37"/>
      <c r="J535" s="37"/>
      <c r="K535" s="37"/>
      <c r="L535" s="86"/>
      <c r="M535" s="38"/>
      <c r="N535" s="39"/>
      <c r="O535" s="53"/>
      <c r="P535" s="90"/>
      <c r="Q535" s="42"/>
      <c r="R535" s="41"/>
      <c r="S535" s="90"/>
    </row>
    <row r="536" spans="1:19">
      <c r="A536" s="36">
        <v>514</v>
      </c>
      <c r="B536" s="32"/>
      <c r="C536" s="37"/>
      <c r="D536" s="37"/>
      <c r="E536" s="37"/>
      <c r="F536" s="37"/>
      <c r="G536" s="37"/>
      <c r="H536" s="37"/>
      <c r="I536" s="37"/>
      <c r="J536" s="37"/>
      <c r="K536" s="37"/>
      <c r="L536" s="86"/>
      <c r="M536" s="38"/>
      <c r="N536" s="39"/>
      <c r="O536" s="53"/>
      <c r="P536" s="90"/>
      <c r="Q536" s="42"/>
      <c r="R536" s="41"/>
      <c r="S536" s="90"/>
    </row>
    <row r="537" spans="1:19">
      <c r="A537" s="36">
        <v>515</v>
      </c>
      <c r="B537" s="32"/>
      <c r="C537" s="37"/>
      <c r="D537" s="37"/>
      <c r="E537" s="37"/>
      <c r="F537" s="37"/>
      <c r="G537" s="37"/>
      <c r="H537" s="37"/>
      <c r="I537" s="37"/>
      <c r="J537" s="37"/>
      <c r="K537" s="37"/>
      <c r="L537" s="86"/>
      <c r="M537" s="38"/>
      <c r="N537" s="39"/>
      <c r="O537" s="53"/>
      <c r="P537" s="90"/>
      <c r="Q537" s="42"/>
      <c r="R537" s="41"/>
      <c r="S537" s="90"/>
    </row>
    <row r="538" spans="1:19">
      <c r="A538" s="36">
        <v>516</v>
      </c>
      <c r="B538" s="32"/>
      <c r="C538" s="37"/>
      <c r="D538" s="37"/>
      <c r="E538" s="37"/>
      <c r="F538" s="37"/>
      <c r="G538" s="37"/>
      <c r="H538" s="37"/>
      <c r="I538" s="37"/>
      <c r="J538" s="37"/>
      <c r="K538" s="37"/>
      <c r="L538" s="86"/>
      <c r="M538" s="38"/>
      <c r="N538" s="39"/>
      <c r="O538" s="53"/>
      <c r="P538" s="90"/>
      <c r="Q538" s="42"/>
      <c r="R538" s="41"/>
      <c r="S538" s="90"/>
    </row>
    <row r="539" spans="1:19">
      <c r="A539" s="36">
        <v>517</v>
      </c>
      <c r="B539" s="32"/>
      <c r="C539" s="37"/>
      <c r="D539" s="37"/>
      <c r="E539" s="37"/>
      <c r="F539" s="37"/>
      <c r="G539" s="37"/>
      <c r="H539" s="37"/>
      <c r="I539" s="37"/>
      <c r="J539" s="37"/>
      <c r="K539" s="37"/>
      <c r="L539" s="86"/>
      <c r="M539" s="38"/>
      <c r="N539" s="39"/>
      <c r="O539" s="53"/>
      <c r="P539" s="90"/>
      <c r="Q539" s="42"/>
      <c r="R539" s="41"/>
      <c r="S539" s="90"/>
    </row>
    <row r="540" spans="1:19">
      <c r="A540" s="36">
        <v>518</v>
      </c>
      <c r="B540" s="32"/>
      <c r="C540" s="37"/>
      <c r="D540" s="37"/>
      <c r="E540" s="37"/>
      <c r="F540" s="37"/>
      <c r="G540" s="37"/>
      <c r="H540" s="37"/>
      <c r="I540" s="37"/>
      <c r="J540" s="37"/>
      <c r="K540" s="37"/>
      <c r="L540" s="86"/>
      <c r="M540" s="38"/>
      <c r="N540" s="39"/>
      <c r="O540" s="53"/>
      <c r="P540" s="90"/>
      <c r="Q540" s="42"/>
      <c r="R540" s="41"/>
      <c r="S540" s="90"/>
    </row>
    <row r="541" spans="1:19">
      <c r="A541" s="36">
        <v>519</v>
      </c>
      <c r="B541" s="32"/>
      <c r="C541" s="37"/>
      <c r="D541" s="37"/>
      <c r="E541" s="37"/>
      <c r="F541" s="37"/>
      <c r="G541" s="37"/>
      <c r="H541" s="37"/>
      <c r="I541" s="37"/>
      <c r="J541" s="37"/>
      <c r="K541" s="37"/>
      <c r="L541" s="86"/>
      <c r="M541" s="38"/>
      <c r="N541" s="39"/>
      <c r="O541" s="53"/>
      <c r="P541" s="90"/>
      <c r="Q541" s="42"/>
      <c r="R541" s="41"/>
      <c r="S541" s="90"/>
    </row>
    <row r="542" spans="1:19">
      <c r="A542" s="36">
        <v>520</v>
      </c>
      <c r="B542" s="32"/>
      <c r="C542" s="37"/>
      <c r="D542" s="37"/>
      <c r="E542" s="37"/>
      <c r="F542" s="37"/>
      <c r="G542" s="37"/>
      <c r="H542" s="37"/>
      <c r="I542" s="37"/>
      <c r="J542" s="37"/>
      <c r="K542" s="37"/>
      <c r="L542" s="86"/>
      <c r="M542" s="38"/>
      <c r="N542" s="39"/>
      <c r="O542" s="53"/>
      <c r="P542" s="90"/>
      <c r="Q542" s="42"/>
      <c r="R542" s="41"/>
      <c r="S542" s="90"/>
    </row>
    <row r="543" spans="1:19">
      <c r="A543" s="36">
        <v>521</v>
      </c>
      <c r="B543" s="32"/>
      <c r="C543" s="37"/>
      <c r="D543" s="37"/>
      <c r="E543" s="37"/>
      <c r="F543" s="37"/>
      <c r="G543" s="37"/>
      <c r="H543" s="37"/>
      <c r="I543" s="37"/>
      <c r="J543" s="37"/>
      <c r="K543" s="37"/>
      <c r="L543" s="86"/>
      <c r="M543" s="38"/>
      <c r="N543" s="39"/>
      <c r="O543" s="53"/>
      <c r="P543" s="90"/>
      <c r="Q543" s="42"/>
      <c r="R543" s="41"/>
      <c r="S543" s="90"/>
    </row>
    <row r="544" spans="1:19">
      <c r="A544" s="36">
        <v>522</v>
      </c>
      <c r="B544" s="32"/>
      <c r="C544" s="37"/>
      <c r="D544" s="37"/>
      <c r="E544" s="37"/>
      <c r="F544" s="37"/>
      <c r="G544" s="37"/>
      <c r="H544" s="37"/>
      <c r="I544" s="37"/>
      <c r="J544" s="37"/>
      <c r="K544" s="37"/>
      <c r="L544" s="86"/>
      <c r="M544" s="38"/>
      <c r="N544" s="39"/>
      <c r="O544" s="53"/>
      <c r="P544" s="90"/>
      <c r="Q544" s="42"/>
      <c r="R544" s="41"/>
      <c r="S544" s="90"/>
    </row>
    <row r="545" spans="1:19">
      <c r="A545" s="36">
        <v>523</v>
      </c>
      <c r="B545" s="32"/>
      <c r="C545" s="37"/>
      <c r="D545" s="37"/>
      <c r="E545" s="37"/>
      <c r="F545" s="37"/>
      <c r="G545" s="37"/>
      <c r="H545" s="37"/>
      <c r="I545" s="37"/>
      <c r="J545" s="37"/>
      <c r="K545" s="37"/>
      <c r="L545" s="86"/>
      <c r="M545" s="38"/>
      <c r="N545" s="39"/>
      <c r="O545" s="53"/>
      <c r="P545" s="90"/>
      <c r="Q545" s="42"/>
      <c r="R545" s="41"/>
      <c r="S545" s="90"/>
    </row>
    <row r="546" spans="1:19">
      <c r="A546" s="36">
        <v>524</v>
      </c>
      <c r="B546" s="32"/>
      <c r="C546" s="37"/>
      <c r="D546" s="37"/>
      <c r="E546" s="37"/>
      <c r="F546" s="37"/>
      <c r="G546" s="37"/>
      <c r="H546" s="37"/>
      <c r="I546" s="37"/>
      <c r="J546" s="37"/>
      <c r="K546" s="37"/>
      <c r="L546" s="86"/>
      <c r="M546" s="38"/>
      <c r="N546" s="39"/>
      <c r="O546" s="53"/>
      <c r="P546" s="90"/>
      <c r="Q546" s="42"/>
      <c r="R546" s="41"/>
      <c r="S546" s="90"/>
    </row>
    <row r="547" spans="1:19">
      <c r="A547" s="36">
        <v>525</v>
      </c>
      <c r="B547" s="32"/>
      <c r="C547" s="37"/>
      <c r="D547" s="37"/>
      <c r="E547" s="37"/>
      <c r="F547" s="37"/>
      <c r="G547" s="37"/>
      <c r="H547" s="37"/>
      <c r="I547" s="37"/>
      <c r="J547" s="37"/>
      <c r="K547" s="37"/>
      <c r="L547" s="86"/>
      <c r="M547" s="38"/>
      <c r="N547" s="39"/>
      <c r="O547" s="53"/>
      <c r="P547" s="90"/>
      <c r="Q547" s="42"/>
      <c r="R547" s="41"/>
      <c r="S547" s="90"/>
    </row>
    <row r="548" spans="1:19">
      <c r="A548" s="36">
        <v>526</v>
      </c>
      <c r="B548" s="32"/>
      <c r="C548" s="37"/>
      <c r="D548" s="37"/>
      <c r="E548" s="37"/>
      <c r="F548" s="37"/>
      <c r="G548" s="37"/>
      <c r="H548" s="37"/>
      <c r="I548" s="37"/>
      <c r="J548" s="37"/>
      <c r="K548" s="37"/>
      <c r="L548" s="86"/>
      <c r="M548" s="38"/>
      <c r="N548" s="39"/>
      <c r="O548" s="53"/>
      <c r="P548" s="90"/>
      <c r="Q548" s="42"/>
      <c r="R548" s="41"/>
      <c r="S548" s="90"/>
    </row>
    <row r="549" spans="1:19">
      <c r="A549" s="36">
        <v>527</v>
      </c>
      <c r="B549" s="32"/>
      <c r="C549" s="37"/>
      <c r="D549" s="37"/>
      <c r="E549" s="37"/>
      <c r="F549" s="37"/>
      <c r="G549" s="37"/>
      <c r="H549" s="37"/>
      <c r="I549" s="37"/>
      <c r="J549" s="37"/>
      <c r="K549" s="37"/>
      <c r="L549" s="86"/>
      <c r="M549" s="38"/>
      <c r="N549" s="39"/>
      <c r="O549" s="53"/>
      <c r="P549" s="90"/>
      <c r="Q549" s="42"/>
      <c r="R549" s="41"/>
      <c r="S549" s="90"/>
    </row>
    <row r="550" spans="1:19">
      <c r="A550" s="36">
        <v>528</v>
      </c>
      <c r="B550" s="32"/>
      <c r="C550" s="37"/>
      <c r="D550" s="37"/>
      <c r="E550" s="37"/>
      <c r="F550" s="37"/>
      <c r="G550" s="37"/>
      <c r="H550" s="37"/>
      <c r="I550" s="37"/>
      <c r="J550" s="37"/>
      <c r="K550" s="37"/>
      <c r="L550" s="86"/>
      <c r="M550" s="38"/>
      <c r="N550" s="39"/>
      <c r="O550" s="53"/>
      <c r="P550" s="90"/>
      <c r="Q550" s="42"/>
      <c r="R550" s="41"/>
      <c r="S550" s="90"/>
    </row>
    <row r="551" spans="1:19">
      <c r="A551" s="36">
        <v>529</v>
      </c>
      <c r="B551" s="32"/>
      <c r="C551" s="37"/>
      <c r="D551" s="37"/>
      <c r="E551" s="37"/>
      <c r="F551" s="37"/>
      <c r="G551" s="37"/>
      <c r="H551" s="37"/>
      <c r="I551" s="37"/>
      <c r="J551" s="37"/>
      <c r="K551" s="37"/>
      <c r="L551" s="86"/>
      <c r="M551" s="38"/>
      <c r="N551" s="39"/>
      <c r="O551" s="53"/>
      <c r="P551" s="90"/>
      <c r="Q551" s="42"/>
      <c r="R551" s="41"/>
      <c r="S551" s="90"/>
    </row>
    <row r="552" spans="1:19">
      <c r="A552" s="36">
        <v>530</v>
      </c>
      <c r="B552" s="32"/>
      <c r="C552" s="37"/>
      <c r="D552" s="37"/>
      <c r="E552" s="37"/>
      <c r="F552" s="37"/>
      <c r="G552" s="37"/>
      <c r="H552" s="37"/>
      <c r="I552" s="37"/>
      <c r="J552" s="37"/>
      <c r="K552" s="37"/>
      <c r="L552" s="86"/>
      <c r="M552" s="38"/>
      <c r="N552" s="39"/>
      <c r="O552" s="53"/>
      <c r="P552" s="90"/>
      <c r="Q552" s="42"/>
      <c r="R552" s="41"/>
      <c r="S552" s="90"/>
    </row>
    <row r="553" spans="1:19">
      <c r="A553" s="36">
        <v>531</v>
      </c>
      <c r="B553" s="32"/>
      <c r="C553" s="37"/>
      <c r="D553" s="37"/>
      <c r="E553" s="37"/>
      <c r="F553" s="37"/>
      <c r="G553" s="37"/>
      <c r="H553" s="37"/>
      <c r="I553" s="37"/>
      <c r="J553" s="37"/>
      <c r="K553" s="37"/>
      <c r="L553" s="86"/>
      <c r="M553" s="38"/>
      <c r="N553" s="39"/>
      <c r="O553" s="53"/>
      <c r="P553" s="90"/>
      <c r="Q553" s="42"/>
      <c r="R553" s="41"/>
      <c r="S553" s="90"/>
    </row>
    <row r="554" spans="1:19">
      <c r="A554" s="36">
        <v>532</v>
      </c>
      <c r="B554" s="32"/>
      <c r="C554" s="37"/>
      <c r="D554" s="37"/>
      <c r="E554" s="37"/>
      <c r="F554" s="37"/>
      <c r="G554" s="37"/>
      <c r="H554" s="37"/>
      <c r="I554" s="37"/>
      <c r="J554" s="37"/>
      <c r="K554" s="37"/>
      <c r="L554" s="86"/>
      <c r="M554" s="38"/>
      <c r="N554" s="39"/>
      <c r="O554" s="53"/>
      <c r="P554" s="90"/>
      <c r="Q554" s="42"/>
      <c r="R554" s="41"/>
      <c r="S554" s="90"/>
    </row>
    <row r="555" spans="1:19">
      <c r="A555" s="36">
        <v>533</v>
      </c>
      <c r="B555" s="32"/>
      <c r="C555" s="37"/>
      <c r="D555" s="37"/>
      <c r="E555" s="37"/>
      <c r="F555" s="37"/>
      <c r="G555" s="37"/>
      <c r="H555" s="37"/>
      <c r="I555" s="37"/>
      <c r="J555" s="37"/>
      <c r="K555" s="37"/>
      <c r="L555" s="86"/>
      <c r="M555" s="38"/>
      <c r="N555" s="39"/>
      <c r="O555" s="53"/>
      <c r="P555" s="90"/>
      <c r="Q555" s="42"/>
      <c r="R555" s="41"/>
      <c r="S555" s="90"/>
    </row>
    <row r="556" spans="1:19">
      <c r="A556" s="36">
        <v>534</v>
      </c>
      <c r="B556" s="32"/>
      <c r="C556" s="37"/>
      <c r="D556" s="37"/>
      <c r="E556" s="37"/>
      <c r="F556" s="37"/>
      <c r="G556" s="37"/>
      <c r="H556" s="37"/>
      <c r="I556" s="37"/>
      <c r="J556" s="37"/>
      <c r="K556" s="37"/>
      <c r="L556" s="86"/>
      <c r="M556" s="38"/>
      <c r="N556" s="39"/>
      <c r="O556" s="53"/>
      <c r="P556" s="90"/>
      <c r="Q556" s="42"/>
      <c r="R556" s="41"/>
      <c r="S556" s="90"/>
    </row>
    <row r="557" spans="1:19">
      <c r="A557" s="36">
        <v>535</v>
      </c>
      <c r="B557" s="32"/>
      <c r="C557" s="37"/>
      <c r="D557" s="37"/>
      <c r="E557" s="37"/>
      <c r="F557" s="37"/>
      <c r="G557" s="37"/>
      <c r="H557" s="37"/>
      <c r="I557" s="37"/>
      <c r="J557" s="37"/>
      <c r="K557" s="37"/>
      <c r="L557" s="86"/>
      <c r="M557" s="38"/>
      <c r="N557" s="39"/>
      <c r="O557" s="53"/>
      <c r="P557" s="90"/>
      <c r="Q557" s="42"/>
      <c r="R557" s="41"/>
      <c r="S557" s="90"/>
    </row>
    <row r="558" spans="1:19">
      <c r="A558" s="36">
        <v>536</v>
      </c>
      <c r="B558" s="32"/>
      <c r="C558" s="37"/>
      <c r="D558" s="37"/>
      <c r="E558" s="37"/>
      <c r="F558" s="37"/>
      <c r="G558" s="37"/>
      <c r="H558" s="37"/>
      <c r="I558" s="37"/>
      <c r="J558" s="37"/>
      <c r="K558" s="37"/>
      <c r="L558" s="86"/>
      <c r="M558" s="38"/>
      <c r="N558" s="39"/>
      <c r="O558" s="53"/>
      <c r="P558" s="90"/>
      <c r="Q558" s="42"/>
      <c r="R558" s="41"/>
      <c r="S558" s="90"/>
    </row>
    <row r="559" spans="1:19">
      <c r="A559" s="36">
        <v>537</v>
      </c>
      <c r="B559" s="32"/>
      <c r="C559" s="37"/>
      <c r="D559" s="37"/>
      <c r="E559" s="37"/>
      <c r="F559" s="37"/>
      <c r="G559" s="37"/>
      <c r="H559" s="37"/>
      <c r="I559" s="37"/>
      <c r="J559" s="37"/>
      <c r="K559" s="37"/>
      <c r="L559" s="86"/>
      <c r="M559" s="38"/>
      <c r="N559" s="39"/>
      <c r="O559" s="53"/>
      <c r="P559" s="90"/>
      <c r="Q559" s="42"/>
      <c r="R559" s="41"/>
      <c r="S559" s="90"/>
    </row>
    <row r="560" spans="1:19">
      <c r="A560" s="36">
        <v>538</v>
      </c>
      <c r="B560" s="32"/>
      <c r="C560" s="37"/>
      <c r="D560" s="37"/>
      <c r="E560" s="37"/>
      <c r="F560" s="37"/>
      <c r="G560" s="37"/>
      <c r="H560" s="37"/>
      <c r="I560" s="37"/>
      <c r="J560" s="37"/>
      <c r="K560" s="37"/>
      <c r="L560" s="86"/>
      <c r="M560" s="38"/>
      <c r="N560" s="39"/>
      <c r="O560" s="53"/>
      <c r="P560" s="90"/>
      <c r="Q560" s="42"/>
      <c r="R560" s="41"/>
      <c r="S560" s="90"/>
    </row>
    <row r="561" spans="1:19">
      <c r="A561" s="36">
        <v>539</v>
      </c>
      <c r="B561" s="32"/>
      <c r="C561" s="37"/>
      <c r="D561" s="37"/>
      <c r="E561" s="37"/>
      <c r="F561" s="37"/>
      <c r="G561" s="37"/>
      <c r="H561" s="37"/>
      <c r="I561" s="37"/>
      <c r="J561" s="37"/>
      <c r="K561" s="37"/>
      <c r="L561" s="86"/>
      <c r="M561" s="38"/>
      <c r="N561" s="39"/>
      <c r="O561" s="53"/>
      <c r="P561" s="90"/>
      <c r="Q561" s="42"/>
      <c r="R561" s="41"/>
      <c r="S561" s="90"/>
    </row>
    <row r="562" spans="1:19">
      <c r="A562" s="36">
        <v>540</v>
      </c>
      <c r="B562" s="32"/>
      <c r="C562" s="37"/>
      <c r="D562" s="37"/>
      <c r="E562" s="37"/>
      <c r="F562" s="37"/>
      <c r="G562" s="37"/>
      <c r="H562" s="37"/>
      <c r="I562" s="37"/>
      <c r="J562" s="37"/>
      <c r="K562" s="37"/>
      <c r="L562" s="86"/>
      <c r="M562" s="38"/>
      <c r="N562" s="39"/>
      <c r="O562" s="53"/>
      <c r="P562" s="90"/>
      <c r="Q562" s="42"/>
      <c r="R562" s="41"/>
      <c r="S562" s="90"/>
    </row>
    <row r="563" spans="1:19">
      <c r="A563" s="36">
        <v>541</v>
      </c>
      <c r="B563" s="32"/>
      <c r="C563" s="37"/>
      <c r="D563" s="37"/>
      <c r="E563" s="37"/>
      <c r="F563" s="37"/>
      <c r="G563" s="37"/>
      <c r="H563" s="37"/>
      <c r="I563" s="37"/>
      <c r="J563" s="37"/>
      <c r="K563" s="37"/>
      <c r="L563" s="86"/>
      <c r="M563" s="38"/>
      <c r="N563" s="39"/>
      <c r="O563" s="53"/>
      <c r="P563" s="90"/>
      <c r="Q563" s="42"/>
      <c r="R563" s="41"/>
      <c r="S563" s="90"/>
    </row>
    <row r="564" spans="1:19">
      <c r="A564" s="36">
        <v>542</v>
      </c>
      <c r="B564" s="32"/>
      <c r="C564" s="37"/>
      <c r="D564" s="37"/>
      <c r="E564" s="37"/>
      <c r="F564" s="37"/>
      <c r="G564" s="37"/>
      <c r="H564" s="37"/>
      <c r="I564" s="37"/>
      <c r="J564" s="37"/>
      <c r="K564" s="37"/>
      <c r="L564" s="86"/>
      <c r="M564" s="38"/>
      <c r="N564" s="39"/>
      <c r="O564" s="53"/>
      <c r="P564" s="90"/>
      <c r="Q564" s="42"/>
      <c r="R564" s="41"/>
      <c r="S564" s="90"/>
    </row>
    <row r="565" spans="1:19">
      <c r="A565" s="36">
        <v>543</v>
      </c>
      <c r="B565" s="32"/>
      <c r="C565" s="37"/>
      <c r="D565" s="37"/>
      <c r="E565" s="37"/>
      <c r="F565" s="37"/>
      <c r="G565" s="37"/>
      <c r="H565" s="37"/>
      <c r="I565" s="37"/>
      <c r="J565" s="37"/>
      <c r="K565" s="37"/>
      <c r="L565" s="86"/>
      <c r="M565" s="38"/>
      <c r="N565" s="39"/>
      <c r="O565" s="53"/>
      <c r="P565" s="90"/>
      <c r="Q565" s="42"/>
      <c r="R565" s="41"/>
      <c r="S565" s="90"/>
    </row>
    <row r="566" spans="1:19">
      <c r="A566" s="36">
        <v>544</v>
      </c>
      <c r="B566" s="32"/>
      <c r="C566" s="37"/>
      <c r="D566" s="37"/>
      <c r="E566" s="37"/>
      <c r="F566" s="37"/>
      <c r="G566" s="37"/>
      <c r="H566" s="37"/>
      <c r="I566" s="37"/>
      <c r="J566" s="37"/>
      <c r="K566" s="37"/>
      <c r="L566" s="86"/>
      <c r="M566" s="38"/>
      <c r="N566" s="39"/>
      <c r="O566" s="53"/>
      <c r="P566" s="90"/>
      <c r="Q566" s="42"/>
      <c r="R566" s="41"/>
      <c r="S566" s="90"/>
    </row>
    <row r="567" spans="1:19">
      <c r="A567" s="36">
        <v>545</v>
      </c>
      <c r="B567" s="32"/>
      <c r="C567" s="37"/>
      <c r="D567" s="37"/>
      <c r="E567" s="37"/>
      <c r="F567" s="37"/>
      <c r="G567" s="37"/>
      <c r="H567" s="37"/>
      <c r="I567" s="37"/>
      <c r="J567" s="37"/>
      <c r="K567" s="37"/>
      <c r="L567" s="86"/>
      <c r="M567" s="38"/>
      <c r="N567" s="39"/>
      <c r="O567" s="53"/>
      <c r="P567" s="90"/>
      <c r="Q567" s="42"/>
      <c r="R567" s="41"/>
      <c r="S567" s="90"/>
    </row>
    <row r="568" spans="1:19">
      <c r="A568" s="36">
        <v>546</v>
      </c>
      <c r="B568" s="32"/>
      <c r="C568" s="37"/>
      <c r="D568" s="37"/>
      <c r="E568" s="37"/>
      <c r="F568" s="37"/>
      <c r="G568" s="37"/>
      <c r="H568" s="37"/>
      <c r="I568" s="37"/>
      <c r="J568" s="37"/>
      <c r="K568" s="37"/>
      <c r="L568" s="86"/>
      <c r="M568" s="38"/>
      <c r="N568" s="39"/>
      <c r="O568" s="53"/>
      <c r="P568" s="90"/>
      <c r="Q568" s="42"/>
      <c r="R568" s="41"/>
      <c r="S568" s="90"/>
    </row>
    <row r="569" spans="1:19">
      <c r="A569" s="36">
        <v>547</v>
      </c>
      <c r="B569" s="32"/>
      <c r="C569" s="37"/>
      <c r="D569" s="37"/>
      <c r="E569" s="37"/>
      <c r="F569" s="37"/>
      <c r="G569" s="37"/>
      <c r="H569" s="37"/>
      <c r="I569" s="37"/>
      <c r="J569" s="37"/>
      <c r="K569" s="37"/>
      <c r="L569" s="86"/>
      <c r="M569" s="38"/>
      <c r="N569" s="39"/>
      <c r="O569" s="53"/>
      <c r="P569" s="90"/>
      <c r="Q569" s="42"/>
      <c r="R569" s="41"/>
      <c r="S569" s="90"/>
    </row>
    <row r="570" spans="1:19">
      <c r="A570" s="36">
        <v>548</v>
      </c>
      <c r="B570" s="32"/>
      <c r="C570" s="37"/>
      <c r="D570" s="37"/>
      <c r="E570" s="37"/>
      <c r="F570" s="37"/>
      <c r="G570" s="37"/>
      <c r="H570" s="37"/>
      <c r="I570" s="37"/>
      <c r="J570" s="37"/>
      <c r="K570" s="37"/>
      <c r="L570" s="86"/>
      <c r="M570" s="38"/>
      <c r="N570" s="39"/>
      <c r="O570" s="53"/>
      <c r="P570" s="90"/>
      <c r="Q570" s="42"/>
      <c r="R570" s="41"/>
      <c r="S570" s="90"/>
    </row>
    <row r="571" spans="1:19">
      <c r="A571" s="36">
        <v>549</v>
      </c>
      <c r="B571" s="32"/>
      <c r="C571" s="37"/>
      <c r="D571" s="37"/>
      <c r="E571" s="37"/>
      <c r="F571" s="37"/>
      <c r="G571" s="37"/>
      <c r="H571" s="37"/>
      <c r="I571" s="37"/>
      <c r="J571" s="37"/>
      <c r="K571" s="37"/>
      <c r="L571" s="86"/>
      <c r="M571" s="38"/>
      <c r="N571" s="39"/>
      <c r="O571" s="53"/>
      <c r="P571" s="90"/>
      <c r="Q571" s="42"/>
      <c r="R571" s="41"/>
      <c r="S571" s="90"/>
    </row>
    <row r="572" spans="1:19">
      <c r="A572" s="36">
        <v>550</v>
      </c>
      <c r="B572" s="32"/>
      <c r="C572" s="37"/>
      <c r="D572" s="37"/>
      <c r="E572" s="37"/>
      <c r="F572" s="37"/>
      <c r="G572" s="37"/>
      <c r="H572" s="37"/>
      <c r="I572" s="37"/>
      <c r="J572" s="37"/>
      <c r="K572" s="37"/>
      <c r="L572" s="86"/>
      <c r="M572" s="38"/>
      <c r="N572" s="39"/>
      <c r="O572" s="53"/>
      <c r="P572" s="90"/>
      <c r="Q572" s="42"/>
      <c r="R572" s="41"/>
      <c r="S572" s="90"/>
    </row>
    <row r="573" spans="1:19">
      <c r="A573" s="36">
        <v>551</v>
      </c>
      <c r="B573" s="32"/>
      <c r="C573" s="37"/>
      <c r="D573" s="37"/>
      <c r="E573" s="37"/>
      <c r="F573" s="37"/>
      <c r="G573" s="37"/>
      <c r="H573" s="37"/>
      <c r="I573" s="37"/>
      <c r="J573" s="37"/>
      <c r="K573" s="37"/>
      <c r="L573" s="86"/>
      <c r="M573" s="38"/>
      <c r="N573" s="39"/>
      <c r="O573" s="53"/>
      <c r="P573" s="90"/>
      <c r="Q573" s="42"/>
      <c r="R573" s="41"/>
      <c r="S573" s="90"/>
    </row>
    <row r="574" spans="1:19">
      <c r="A574" s="36">
        <v>552</v>
      </c>
      <c r="B574" s="32"/>
      <c r="C574" s="37"/>
      <c r="D574" s="37"/>
      <c r="E574" s="37"/>
      <c r="F574" s="37"/>
      <c r="G574" s="37"/>
      <c r="H574" s="37"/>
      <c r="I574" s="37"/>
      <c r="J574" s="37"/>
      <c r="K574" s="37"/>
      <c r="L574" s="86"/>
      <c r="M574" s="38"/>
      <c r="N574" s="39"/>
      <c r="O574" s="53"/>
      <c r="P574" s="90"/>
      <c r="Q574" s="42"/>
      <c r="R574" s="41"/>
      <c r="S574" s="90"/>
    </row>
    <row r="575" spans="1:19">
      <c r="A575" s="36">
        <v>553</v>
      </c>
      <c r="B575" s="32"/>
      <c r="C575" s="37"/>
      <c r="D575" s="37"/>
      <c r="E575" s="37"/>
      <c r="F575" s="37"/>
      <c r="G575" s="37"/>
      <c r="H575" s="37"/>
      <c r="I575" s="37"/>
      <c r="J575" s="37"/>
      <c r="K575" s="37"/>
      <c r="L575" s="86"/>
      <c r="M575" s="38"/>
      <c r="N575" s="39"/>
      <c r="O575" s="53"/>
      <c r="P575" s="90"/>
      <c r="Q575" s="42"/>
      <c r="R575" s="41"/>
      <c r="S575" s="90"/>
    </row>
    <row r="576" spans="1:19">
      <c r="A576" s="36">
        <v>554</v>
      </c>
      <c r="B576" s="32"/>
      <c r="C576" s="37"/>
      <c r="D576" s="37"/>
      <c r="E576" s="37"/>
      <c r="F576" s="37"/>
      <c r="G576" s="37"/>
      <c r="H576" s="37"/>
      <c r="I576" s="37"/>
      <c r="J576" s="37"/>
      <c r="K576" s="37"/>
      <c r="L576" s="86"/>
      <c r="M576" s="38"/>
      <c r="N576" s="39"/>
      <c r="O576" s="53"/>
      <c r="P576" s="90"/>
      <c r="Q576" s="42"/>
      <c r="R576" s="41"/>
      <c r="S576" s="90"/>
    </row>
    <row r="577" spans="1:19">
      <c r="A577" s="36">
        <v>555</v>
      </c>
      <c r="B577" s="32"/>
      <c r="C577" s="37"/>
      <c r="D577" s="37"/>
      <c r="E577" s="37"/>
      <c r="F577" s="37"/>
      <c r="G577" s="37"/>
      <c r="H577" s="37"/>
      <c r="I577" s="37"/>
      <c r="J577" s="37"/>
      <c r="K577" s="37"/>
      <c r="L577" s="86"/>
      <c r="M577" s="38"/>
      <c r="N577" s="39"/>
      <c r="O577" s="53"/>
      <c r="P577" s="90"/>
      <c r="Q577" s="42"/>
      <c r="R577" s="41"/>
      <c r="S577" s="90"/>
    </row>
    <row r="578" spans="1:19">
      <c r="A578" s="36">
        <v>556</v>
      </c>
      <c r="B578" s="32"/>
      <c r="C578" s="37"/>
      <c r="D578" s="37"/>
      <c r="E578" s="37"/>
      <c r="F578" s="37"/>
      <c r="G578" s="37"/>
      <c r="H578" s="37"/>
      <c r="I578" s="37"/>
      <c r="J578" s="37"/>
      <c r="K578" s="37"/>
      <c r="L578" s="86"/>
      <c r="M578" s="38"/>
      <c r="N578" s="39"/>
      <c r="O578" s="53"/>
      <c r="P578" s="90"/>
      <c r="Q578" s="42"/>
      <c r="R578" s="41"/>
      <c r="S578" s="90"/>
    </row>
    <row r="579" spans="1:19">
      <c r="A579" s="36">
        <v>557</v>
      </c>
      <c r="B579" s="32"/>
      <c r="C579" s="37"/>
      <c r="D579" s="37"/>
      <c r="E579" s="37"/>
      <c r="F579" s="37"/>
      <c r="G579" s="37"/>
      <c r="H579" s="37"/>
      <c r="I579" s="37"/>
      <c r="J579" s="37"/>
      <c r="K579" s="37"/>
      <c r="L579" s="86"/>
      <c r="M579" s="38"/>
      <c r="N579" s="39"/>
      <c r="O579" s="53"/>
      <c r="P579" s="90"/>
      <c r="Q579" s="42"/>
      <c r="R579" s="41"/>
      <c r="S579" s="90"/>
    </row>
    <row r="580" spans="1:19">
      <c r="A580" s="36">
        <v>558</v>
      </c>
      <c r="B580" s="32"/>
      <c r="C580" s="37"/>
      <c r="D580" s="37"/>
      <c r="E580" s="37"/>
      <c r="F580" s="37"/>
      <c r="G580" s="37"/>
      <c r="H580" s="37"/>
      <c r="I580" s="37"/>
      <c r="J580" s="37"/>
      <c r="K580" s="37"/>
      <c r="L580" s="86"/>
      <c r="M580" s="38"/>
      <c r="N580" s="39"/>
      <c r="O580" s="53"/>
      <c r="P580" s="90"/>
      <c r="Q580" s="42"/>
      <c r="R580" s="41"/>
      <c r="S580" s="90"/>
    </row>
    <row r="581" spans="1:19">
      <c r="A581" s="36">
        <v>559</v>
      </c>
      <c r="B581" s="32"/>
      <c r="C581" s="37"/>
      <c r="D581" s="37"/>
      <c r="E581" s="37"/>
      <c r="F581" s="37"/>
      <c r="G581" s="37"/>
      <c r="H581" s="37"/>
      <c r="I581" s="37"/>
      <c r="J581" s="37"/>
      <c r="K581" s="37"/>
      <c r="L581" s="86"/>
      <c r="M581" s="38"/>
      <c r="N581" s="39"/>
      <c r="O581" s="53"/>
      <c r="P581" s="90"/>
      <c r="Q581" s="42"/>
      <c r="R581" s="41"/>
      <c r="S581" s="90"/>
    </row>
    <row r="582" spans="1:19">
      <c r="A582" s="36">
        <v>560</v>
      </c>
      <c r="B582" s="32"/>
      <c r="C582" s="37"/>
      <c r="D582" s="37"/>
      <c r="E582" s="37"/>
      <c r="F582" s="37"/>
      <c r="G582" s="37"/>
      <c r="H582" s="37"/>
      <c r="I582" s="37"/>
      <c r="J582" s="37"/>
      <c r="K582" s="37"/>
      <c r="L582" s="86"/>
      <c r="M582" s="38"/>
      <c r="N582" s="39"/>
      <c r="O582" s="53"/>
      <c r="P582" s="90"/>
      <c r="Q582" s="42"/>
      <c r="R582" s="41"/>
      <c r="S582" s="90"/>
    </row>
    <row r="583" spans="1:19">
      <c r="A583" s="36">
        <v>561</v>
      </c>
      <c r="B583" s="32"/>
      <c r="C583" s="37"/>
      <c r="D583" s="37"/>
      <c r="E583" s="37"/>
      <c r="F583" s="37"/>
      <c r="G583" s="37"/>
      <c r="H583" s="37"/>
      <c r="I583" s="37"/>
      <c r="J583" s="37"/>
      <c r="K583" s="37"/>
      <c r="L583" s="86"/>
      <c r="M583" s="38"/>
      <c r="N583" s="39"/>
      <c r="O583" s="53"/>
      <c r="P583" s="90"/>
      <c r="Q583" s="42"/>
      <c r="R583" s="41"/>
      <c r="S583" s="90"/>
    </row>
    <row r="584" spans="1:19">
      <c r="A584" s="36">
        <v>562</v>
      </c>
      <c r="B584" s="32"/>
      <c r="C584" s="37"/>
      <c r="D584" s="37"/>
      <c r="E584" s="37"/>
      <c r="F584" s="37"/>
      <c r="G584" s="37"/>
      <c r="H584" s="37"/>
      <c r="I584" s="37"/>
      <c r="J584" s="37"/>
      <c r="K584" s="37"/>
      <c r="L584" s="86"/>
      <c r="M584" s="38"/>
      <c r="N584" s="39"/>
      <c r="O584" s="53"/>
      <c r="P584" s="90"/>
      <c r="Q584" s="42"/>
      <c r="R584" s="41"/>
      <c r="S584" s="90"/>
    </row>
    <row r="585" spans="1:19">
      <c r="A585" s="36">
        <v>563</v>
      </c>
      <c r="B585" s="32"/>
      <c r="C585" s="37"/>
      <c r="D585" s="37"/>
      <c r="E585" s="37"/>
      <c r="F585" s="37"/>
      <c r="G585" s="37"/>
      <c r="H585" s="37"/>
      <c r="I585" s="37"/>
      <c r="J585" s="37"/>
      <c r="K585" s="37"/>
      <c r="L585" s="86"/>
      <c r="M585" s="38"/>
      <c r="N585" s="39"/>
      <c r="O585" s="53"/>
      <c r="P585" s="90"/>
      <c r="Q585" s="42"/>
      <c r="R585" s="41"/>
      <c r="S585" s="90"/>
    </row>
    <row r="586" spans="1:19">
      <c r="A586" s="36">
        <v>564</v>
      </c>
      <c r="B586" s="32"/>
      <c r="C586" s="37"/>
      <c r="D586" s="37"/>
      <c r="E586" s="37"/>
      <c r="F586" s="37"/>
      <c r="G586" s="37"/>
      <c r="H586" s="37"/>
      <c r="I586" s="37"/>
      <c r="J586" s="37"/>
      <c r="K586" s="37"/>
      <c r="L586" s="86"/>
      <c r="M586" s="38"/>
      <c r="N586" s="39"/>
      <c r="O586" s="53"/>
      <c r="P586" s="90"/>
      <c r="Q586" s="42"/>
      <c r="R586" s="41"/>
      <c r="S586" s="90"/>
    </row>
    <row r="587" spans="1:19">
      <c r="A587" s="36">
        <v>565</v>
      </c>
      <c r="B587" s="32"/>
      <c r="C587" s="37"/>
      <c r="D587" s="37"/>
      <c r="E587" s="37"/>
      <c r="F587" s="37"/>
      <c r="G587" s="37"/>
      <c r="H587" s="37"/>
      <c r="I587" s="37"/>
      <c r="J587" s="37"/>
      <c r="K587" s="37"/>
      <c r="L587" s="86"/>
      <c r="M587" s="38"/>
      <c r="N587" s="39"/>
      <c r="O587" s="53"/>
      <c r="P587" s="90"/>
      <c r="Q587" s="42"/>
      <c r="R587" s="41"/>
      <c r="S587" s="90"/>
    </row>
    <row r="588" spans="1:19">
      <c r="A588" s="36">
        <v>566</v>
      </c>
      <c r="B588" s="32"/>
      <c r="C588" s="37"/>
      <c r="D588" s="37"/>
      <c r="E588" s="37"/>
      <c r="F588" s="37"/>
      <c r="G588" s="37"/>
      <c r="H588" s="37"/>
      <c r="I588" s="37"/>
      <c r="J588" s="37"/>
      <c r="K588" s="37"/>
      <c r="L588" s="86"/>
      <c r="M588" s="38"/>
      <c r="N588" s="39"/>
      <c r="O588" s="53"/>
      <c r="P588" s="90"/>
      <c r="Q588" s="42"/>
      <c r="R588" s="41"/>
      <c r="S588" s="90"/>
    </row>
    <row r="589" spans="1:19">
      <c r="A589" s="36">
        <v>567</v>
      </c>
      <c r="B589" s="32"/>
      <c r="C589" s="37"/>
      <c r="D589" s="37"/>
      <c r="E589" s="37"/>
      <c r="F589" s="37"/>
      <c r="G589" s="37"/>
      <c r="H589" s="37"/>
      <c r="I589" s="37"/>
      <c r="J589" s="37"/>
      <c r="K589" s="37"/>
      <c r="L589" s="86"/>
      <c r="M589" s="38"/>
      <c r="N589" s="39"/>
      <c r="O589" s="53"/>
      <c r="P589" s="90"/>
      <c r="Q589" s="42"/>
      <c r="R589" s="41"/>
      <c r="S589" s="90"/>
    </row>
    <row r="590" spans="1:19">
      <c r="A590" s="36">
        <v>568</v>
      </c>
      <c r="B590" s="32"/>
      <c r="C590" s="37"/>
      <c r="D590" s="37"/>
      <c r="E590" s="37"/>
      <c r="F590" s="37"/>
      <c r="G590" s="37"/>
      <c r="H590" s="37"/>
      <c r="I590" s="37"/>
      <c r="J590" s="37"/>
      <c r="K590" s="37"/>
      <c r="L590" s="86"/>
      <c r="M590" s="38"/>
      <c r="N590" s="39"/>
      <c r="O590" s="53"/>
      <c r="P590" s="90"/>
      <c r="Q590" s="42"/>
      <c r="R590" s="41"/>
      <c r="S590" s="90"/>
    </row>
    <row r="591" spans="1:19">
      <c r="A591" s="36">
        <v>569</v>
      </c>
      <c r="B591" s="32"/>
      <c r="C591" s="37"/>
      <c r="D591" s="37"/>
      <c r="E591" s="37"/>
      <c r="F591" s="37"/>
      <c r="G591" s="37"/>
      <c r="H591" s="37"/>
      <c r="I591" s="37"/>
      <c r="J591" s="37"/>
      <c r="K591" s="37"/>
      <c r="L591" s="86"/>
      <c r="M591" s="38"/>
      <c r="N591" s="39"/>
      <c r="O591" s="53"/>
      <c r="P591" s="90"/>
      <c r="Q591" s="42"/>
      <c r="R591" s="41"/>
      <c r="S591" s="90"/>
    </row>
    <row r="592" spans="1:19">
      <c r="A592" s="36">
        <v>570</v>
      </c>
      <c r="B592" s="32"/>
      <c r="C592" s="37"/>
      <c r="D592" s="37"/>
      <c r="E592" s="37"/>
      <c r="F592" s="37"/>
      <c r="G592" s="37"/>
      <c r="H592" s="37"/>
      <c r="I592" s="37"/>
      <c r="J592" s="37"/>
      <c r="K592" s="37"/>
      <c r="L592" s="86"/>
      <c r="M592" s="38"/>
      <c r="N592" s="39"/>
      <c r="O592" s="53"/>
      <c r="P592" s="90"/>
      <c r="Q592" s="42"/>
      <c r="R592" s="41"/>
      <c r="S592" s="90"/>
    </row>
    <row r="593" spans="1:19">
      <c r="A593" s="36">
        <v>571</v>
      </c>
      <c r="B593" s="32"/>
      <c r="C593" s="37"/>
      <c r="D593" s="37"/>
      <c r="E593" s="37"/>
      <c r="F593" s="37"/>
      <c r="G593" s="37"/>
      <c r="H593" s="37"/>
      <c r="I593" s="37"/>
      <c r="J593" s="37"/>
      <c r="K593" s="37"/>
      <c r="L593" s="86"/>
      <c r="M593" s="38"/>
      <c r="N593" s="39"/>
      <c r="O593" s="53"/>
      <c r="P593" s="90"/>
      <c r="Q593" s="42"/>
      <c r="R593" s="41"/>
      <c r="S593" s="90"/>
    </row>
    <row r="594" spans="1:19">
      <c r="A594" s="36">
        <v>572</v>
      </c>
      <c r="B594" s="32"/>
      <c r="C594" s="37"/>
      <c r="D594" s="37"/>
      <c r="E594" s="37"/>
      <c r="F594" s="37"/>
      <c r="G594" s="37"/>
      <c r="H594" s="37"/>
      <c r="I594" s="37"/>
      <c r="J594" s="37"/>
      <c r="K594" s="37"/>
      <c r="L594" s="86"/>
      <c r="M594" s="38"/>
      <c r="N594" s="39"/>
      <c r="O594" s="53"/>
      <c r="P594" s="90"/>
      <c r="Q594" s="42"/>
      <c r="R594" s="41"/>
      <c r="S594" s="90"/>
    </row>
    <row r="595" spans="1:19">
      <c r="A595" s="36">
        <v>573</v>
      </c>
      <c r="B595" s="32"/>
      <c r="C595" s="37"/>
      <c r="D595" s="37"/>
      <c r="E595" s="37"/>
      <c r="F595" s="37"/>
      <c r="G595" s="37"/>
      <c r="H595" s="37"/>
      <c r="I595" s="37"/>
      <c r="J595" s="37"/>
      <c r="K595" s="37"/>
      <c r="L595" s="86"/>
      <c r="M595" s="38"/>
      <c r="N595" s="39"/>
      <c r="O595" s="53"/>
      <c r="P595" s="90"/>
      <c r="Q595" s="42"/>
      <c r="R595" s="41"/>
      <c r="S595" s="90"/>
    </row>
    <row r="596" spans="1:19">
      <c r="A596" s="36">
        <v>574</v>
      </c>
      <c r="B596" s="32"/>
      <c r="C596" s="37"/>
      <c r="D596" s="37"/>
      <c r="E596" s="37"/>
      <c r="F596" s="37"/>
      <c r="G596" s="37"/>
      <c r="H596" s="37"/>
      <c r="I596" s="37"/>
      <c r="J596" s="37"/>
      <c r="K596" s="37"/>
      <c r="L596" s="86"/>
      <c r="M596" s="38"/>
      <c r="N596" s="39"/>
      <c r="O596" s="53"/>
      <c r="P596" s="90"/>
      <c r="Q596" s="42"/>
      <c r="R596" s="41"/>
      <c r="S596" s="90"/>
    </row>
    <row r="597" spans="1:19">
      <c r="A597" s="36">
        <v>575</v>
      </c>
      <c r="B597" s="32"/>
      <c r="C597" s="37"/>
      <c r="D597" s="37"/>
      <c r="E597" s="37"/>
      <c r="F597" s="37"/>
      <c r="G597" s="37"/>
      <c r="H597" s="37"/>
      <c r="I597" s="37"/>
      <c r="J597" s="37"/>
      <c r="K597" s="37"/>
      <c r="L597" s="86"/>
      <c r="M597" s="38"/>
      <c r="N597" s="39"/>
      <c r="O597" s="53"/>
      <c r="P597" s="90"/>
      <c r="Q597" s="42"/>
      <c r="R597" s="41"/>
      <c r="S597" s="90"/>
    </row>
    <row r="598" spans="1:19">
      <c r="A598" s="36">
        <v>576</v>
      </c>
      <c r="B598" s="32"/>
      <c r="C598" s="37"/>
      <c r="D598" s="37"/>
      <c r="E598" s="37"/>
      <c r="F598" s="37"/>
      <c r="G598" s="37"/>
      <c r="H598" s="37"/>
      <c r="I598" s="37"/>
      <c r="J598" s="37"/>
      <c r="K598" s="37"/>
      <c r="L598" s="86"/>
      <c r="M598" s="38"/>
      <c r="N598" s="39"/>
      <c r="O598" s="53"/>
      <c r="P598" s="90"/>
      <c r="Q598" s="42"/>
      <c r="R598" s="41"/>
      <c r="S598" s="90"/>
    </row>
    <row r="599" spans="1:19">
      <c r="A599" s="36">
        <v>577</v>
      </c>
      <c r="B599" s="32"/>
      <c r="C599" s="37"/>
      <c r="D599" s="37"/>
      <c r="E599" s="37"/>
      <c r="F599" s="37"/>
      <c r="G599" s="37"/>
      <c r="H599" s="37"/>
      <c r="I599" s="37"/>
      <c r="J599" s="37"/>
      <c r="K599" s="37"/>
      <c r="L599" s="86"/>
      <c r="M599" s="38"/>
      <c r="N599" s="39"/>
      <c r="O599" s="53"/>
      <c r="P599" s="90"/>
      <c r="Q599" s="42"/>
      <c r="R599" s="41"/>
      <c r="S599" s="90"/>
    </row>
    <row r="600" spans="1:19">
      <c r="A600" s="36">
        <v>578</v>
      </c>
      <c r="B600" s="32"/>
      <c r="C600" s="37"/>
      <c r="D600" s="37"/>
      <c r="E600" s="37"/>
      <c r="F600" s="37"/>
      <c r="G600" s="37"/>
      <c r="H600" s="37"/>
      <c r="I600" s="37"/>
      <c r="J600" s="37"/>
      <c r="K600" s="37"/>
      <c r="L600" s="86"/>
      <c r="M600" s="38"/>
      <c r="N600" s="39"/>
      <c r="O600" s="53"/>
      <c r="P600" s="90"/>
      <c r="Q600" s="42"/>
      <c r="R600" s="41"/>
      <c r="S600" s="90"/>
    </row>
    <row r="601" spans="1:19">
      <c r="A601" s="36">
        <v>579</v>
      </c>
      <c r="B601" s="32"/>
      <c r="C601" s="37"/>
      <c r="D601" s="37"/>
      <c r="E601" s="37"/>
      <c r="F601" s="37"/>
      <c r="G601" s="37"/>
      <c r="H601" s="37"/>
      <c r="I601" s="37"/>
      <c r="J601" s="37"/>
      <c r="K601" s="37"/>
      <c r="L601" s="86"/>
      <c r="M601" s="38"/>
      <c r="N601" s="39"/>
      <c r="O601" s="53"/>
      <c r="P601" s="90"/>
      <c r="Q601" s="42"/>
      <c r="R601" s="41"/>
      <c r="S601" s="90"/>
    </row>
    <row r="602" spans="1:19">
      <c r="A602" s="36">
        <v>580</v>
      </c>
      <c r="B602" s="32"/>
      <c r="C602" s="37"/>
      <c r="D602" s="37"/>
      <c r="E602" s="37"/>
      <c r="F602" s="37"/>
      <c r="G602" s="37"/>
      <c r="H602" s="37"/>
      <c r="I602" s="37"/>
      <c r="J602" s="37"/>
      <c r="K602" s="37"/>
      <c r="L602" s="86"/>
      <c r="M602" s="38"/>
      <c r="N602" s="39"/>
      <c r="O602" s="53"/>
      <c r="P602" s="90"/>
      <c r="Q602" s="42"/>
      <c r="R602" s="41"/>
      <c r="S602" s="90"/>
    </row>
    <row r="603" spans="1:19">
      <c r="A603" s="36">
        <v>581</v>
      </c>
      <c r="B603" s="32"/>
      <c r="C603" s="37"/>
      <c r="D603" s="37"/>
      <c r="E603" s="37"/>
      <c r="F603" s="37"/>
      <c r="G603" s="37"/>
      <c r="H603" s="37"/>
      <c r="I603" s="37"/>
      <c r="J603" s="37"/>
      <c r="K603" s="37"/>
      <c r="L603" s="86"/>
      <c r="M603" s="38"/>
      <c r="N603" s="39"/>
      <c r="O603" s="53"/>
      <c r="P603" s="90"/>
      <c r="Q603" s="42"/>
      <c r="R603" s="41"/>
      <c r="S603" s="90"/>
    </row>
    <row r="604" spans="1:19">
      <c r="A604" s="36">
        <v>582</v>
      </c>
      <c r="B604" s="32"/>
      <c r="C604" s="37"/>
      <c r="D604" s="37"/>
      <c r="E604" s="37"/>
      <c r="F604" s="37"/>
      <c r="G604" s="37"/>
      <c r="H604" s="37"/>
      <c r="I604" s="37"/>
      <c r="J604" s="37"/>
      <c r="K604" s="37"/>
      <c r="L604" s="86"/>
      <c r="M604" s="38"/>
      <c r="N604" s="39"/>
      <c r="O604" s="53"/>
      <c r="P604" s="90"/>
      <c r="Q604" s="42"/>
      <c r="R604" s="41"/>
      <c r="S604" s="90"/>
    </row>
    <row r="605" spans="1:19">
      <c r="A605" s="36">
        <v>583</v>
      </c>
      <c r="B605" s="32"/>
      <c r="C605" s="37"/>
      <c r="D605" s="37"/>
      <c r="E605" s="37"/>
      <c r="F605" s="37"/>
      <c r="G605" s="37"/>
      <c r="H605" s="37"/>
      <c r="I605" s="37"/>
      <c r="J605" s="37"/>
      <c r="K605" s="37"/>
      <c r="L605" s="86"/>
      <c r="M605" s="38"/>
      <c r="N605" s="39"/>
      <c r="O605" s="53"/>
      <c r="P605" s="90"/>
      <c r="Q605" s="42"/>
      <c r="R605" s="41"/>
      <c r="S605" s="90"/>
    </row>
    <row r="606" spans="1:19">
      <c r="A606" s="36">
        <v>584</v>
      </c>
      <c r="B606" s="32"/>
      <c r="C606" s="37"/>
      <c r="D606" s="37"/>
      <c r="E606" s="37"/>
      <c r="F606" s="37"/>
      <c r="G606" s="37"/>
      <c r="H606" s="37"/>
      <c r="I606" s="37"/>
      <c r="J606" s="37"/>
      <c r="K606" s="37"/>
      <c r="L606" s="86"/>
      <c r="M606" s="38"/>
      <c r="N606" s="39"/>
      <c r="O606" s="53"/>
      <c r="P606" s="90"/>
      <c r="Q606" s="42"/>
      <c r="R606" s="41"/>
      <c r="S606" s="90"/>
    </row>
    <row r="607" spans="1:19">
      <c r="A607" s="36">
        <v>585</v>
      </c>
      <c r="B607" s="32"/>
      <c r="C607" s="37"/>
      <c r="D607" s="37"/>
      <c r="E607" s="37"/>
      <c r="F607" s="37"/>
      <c r="G607" s="37"/>
      <c r="H607" s="37"/>
      <c r="I607" s="37"/>
      <c r="J607" s="37"/>
      <c r="K607" s="37"/>
      <c r="L607" s="86"/>
      <c r="M607" s="38"/>
      <c r="N607" s="39"/>
      <c r="O607" s="53"/>
      <c r="P607" s="90"/>
      <c r="Q607" s="42"/>
      <c r="R607" s="41"/>
      <c r="S607" s="90"/>
    </row>
    <row r="608" spans="1:19">
      <c r="A608" s="36">
        <v>586</v>
      </c>
      <c r="B608" s="32"/>
      <c r="C608" s="37"/>
      <c r="D608" s="37"/>
      <c r="E608" s="37"/>
      <c r="F608" s="37"/>
      <c r="G608" s="37"/>
      <c r="H608" s="37"/>
      <c r="I608" s="37"/>
      <c r="J608" s="37"/>
      <c r="K608" s="37"/>
      <c r="L608" s="86"/>
      <c r="M608" s="38"/>
      <c r="N608" s="39"/>
      <c r="O608" s="53"/>
      <c r="P608" s="90"/>
      <c r="Q608" s="42"/>
      <c r="R608" s="41"/>
      <c r="S608" s="90"/>
    </row>
    <row r="609" spans="1:19">
      <c r="A609" s="36">
        <v>587</v>
      </c>
      <c r="B609" s="32"/>
      <c r="C609" s="37"/>
      <c r="D609" s="37"/>
      <c r="E609" s="37"/>
      <c r="F609" s="37"/>
      <c r="G609" s="37"/>
      <c r="H609" s="37"/>
      <c r="I609" s="37"/>
      <c r="J609" s="37"/>
      <c r="K609" s="37"/>
      <c r="L609" s="86"/>
      <c r="M609" s="38"/>
      <c r="N609" s="39"/>
      <c r="O609" s="53"/>
      <c r="P609" s="90"/>
      <c r="Q609" s="42"/>
      <c r="R609" s="41"/>
      <c r="S609" s="90"/>
    </row>
    <row r="610" spans="1:19">
      <c r="A610" s="36">
        <v>588</v>
      </c>
      <c r="B610" s="32"/>
      <c r="C610" s="37"/>
      <c r="D610" s="37"/>
      <c r="E610" s="37"/>
      <c r="F610" s="37"/>
      <c r="G610" s="37"/>
      <c r="H610" s="37"/>
      <c r="I610" s="37"/>
      <c r="J610" s="37"/>
      <c r="K610" s="37"/>
      <c r="L610" s="86"/>
      <c r="M610" s="38"/>
      <c r="N610" s="39"/>
      <c r="O610" s="53"/>
      <c r="P610" s="90"/>
      <c r="Q610" s="42"/>
      <c r="R610" s="41"/>
      <c r="S610" s="90"/>
    </row>
    <row r="611" spans="1:19">
      <c r="A611" s="36">
        <v>589</v>
      </c>
      <c r="B611" s="32"/>
      <c r="C611" s="37"/>
      <c r="D611" s="37"/>
      <c r="E611" s="37"/>
      <c r="F611" s="37"/>
      <c r="G611" s="37"/>
      <c r="H611" s="37"/>
      <c r="I611" s="37"/>
      <c r="J611" s="37"/>
      <c r="K611" s="37"/>
      <c r="L611" s="86"/>
      <c r="M611" s="38"/>
      <c r="N611" s="39"/>
      <c r="O611" s="53"/>
      <c r="P611" s="90"/>
      <c r="Q611" s="42"/>
      <c r="R611" s="41"/>
      <c r="S611" s="90"/>
    </row>
    <row r="612" spans="1:19">
      <c r="A612" s="36">
        <v>590</v>
      </c>
      <c r="B612" s="32"/>
      <c r="C612" s="37"/>
      <c r="D612" s="37"/>
      <c r="E612" s="37"/>
      <c r="F612" s="37"/>
      <c r="G612" s="37"/>
      <c r="H612" s="37"/>
      <c r="I612" s="37"/>
      <c r="J612" s="37"/>
      <c r="K612" s="37"/>
      <c r="L612" s="86"/>
      <c r="M612" s="38"/>
      <c r="N612" s="39"/>
      <c r="O612" s="53"/>
      <c r="P612" s="90"/>
      <c r="Q612" s="42"/>
      <c r="R612" s="41"/>
      <c r="S612" s="90"/>
    </row>
    <row r="613" spans="1:19">
      <c r="A613" s="36">
        <v>591</v>
      </c>
      <c r="B613" s="32"/>
      <c r="C613" s="37"/>
      <c r="D613" s="37"/>
      <c r="E613" s="37"/>
      <c r="F613" s="37"/>
      <c r="G613" s="37"/>
      <c r="H613" s="37"/>
      <c r="I613" s="37"/>
      <c r="J613" s="37"/>
      <c r="K613" s="37"/>
      <c r="L613" s="86"/>
      <c r="M613" s="38"/>
      <c r="N613" s="39"/>
      <c r="O613" s="53"/>
      <c r="P613" s="90"/>
      <c r="Q613" s="42"/>
      <c r="R613" s="41"/>
      <c r="S613" s="90"/>
    </row>
    <row r="614" spans="1:19">
      <c r="A614" s="36">
        <v>592</v>
      </c>
      <c r="B614" s="32"/>
      <c r="C614" s="37"/>
      <c r="D614" s="37"/>
      <c r="E614" s="37"/>
      <c r="F614" s="37"/>
      <c r="G614" s="37"/>
      <c r="H614" s="37"/>
      <c r="I614" s="37"/>
      <c r="J614" s="37"/>
      <c r="K614" s="37"/>
      <c r="L614" s="86"/>
      <c r="M614" s="38"/>
      <c r="N614" s="39"/>
      <c r="O614" s="53"/>
      <c r="P614" s="90"/>
      <c r="Q614" s="42"/>
      <c r="R614" s="41"/>
      <c r="S614" s="90"/>
    </row>
    <row r="615" spans="1:19">
      <c r="A615" s="36">
        <v>593</v>
      </c>
      <c r="B615" s="32"/>
      <c r="C615" s="37"/>
      <c r="D615" s="37"/>
      <c r="E615" s="37"/>
      <c r="F615" s="37"/>
      <c r="G615" s="37"/>
      <c r="H615" s="37"/>
      <c r="I615" s="37"/>
      <c r="J615" s="37"/>
      <c r="K615" s="37"/>
      <c r="L615" s="86"/>
      <c r="M615" s="38"/>
      <c r="N615" s="39"/>
      <c r="O615" s="53"/>
      <c r="P615" s="90"/>
      <c r="Q615" s="42"/>
      <c r="R615" s="41"/>
      <c r="S615" s="90"/>
    </row>
    <row r="616" spans="1:19">
      <c r="A616" s="36">
        <v>594</v>
      </c>
      <c r="B616" s="32"/>
      <c r="C616" s="37"/>
      <c r="D616" s="37"/>
      <c r="E616" s="37"/>
      <c r="F616" s="37"/>
      <c r="G616" s="37"/>
      <c r="H616" s="37"/>
      <c r="I616" s="37"/>
      <c r="J616" s="37"/>
      <c r="K616" s="37"/>
      <c r="L616" s="86"/>
      <c r="M616" s="38"/>
      <c r="N616" s="39"/>
      <c r="O616" s="53"/>
      <c r="P616" s="90"/>
      <c r="Q616" s="42"/>
      <c r="R616" s="41"/>
      <c r="S616" s="90"/>
    </row>
    <row r="617" spans="1:19">
      <c r="A617" s="36">
        <v>595</v>
      </c>
      <c r="B617" s="32"/>
      <c r="C617" s="37"/>
      <c r="D617" s="37"/>
      <c r="E617" s="37"/>
      <c r="F617" s="37"/>
      <c r="G617" s="37"/>
      <c r="H617" s="37"/>
      <c r="I617" s="37"/>
      <c r="J617" s="37"/>
      <c r="K617" s="37"/>
      <c r="L617" s="86"/>
      <c r="M617" s="38"/>
      <c r="N617" s="39"/>
      <c r="O617" s="53"/>
      <c r="P617" s="90"/>
      <c r="Q617" s="42"/>
      <c r="R617" s="41"/>
      <c r="S617" s="90"/>
    </row>
    <row r="618" spans="1:19">
      <c r="A618" s="36">
        <v>596</v>
      </c>
      <c r="B618" s="32"/>
      <c r="C618" s="37"/>
      <c r="D618" s="37"/>
      <c r="E618" s="37"/>
      <c r="F618" s="37"/>
      <c r="G618" s="37"/>
      <c r="H618" s="37"/>
      <c r="I618" s="37"/>
      <c r="J618" s="37"/>
      <c r="K618" s="37"/>
      <c r="L618" s="86"/>
      <c r="M618" s="38"/>
      <c r="N618" s="39"/>
      <c r="O618" s="53"/>
      <c r="P618" s="90"/>
      <c r="Q618" s="42"/>
      <c r="R618" s="41"/>
      <c r="S618" s="90"/>
    </row>
    <row r="619" spans="1:19">
      <c r="A619" s="36">
        <v>597</v>
      </c>
      <c r="B619" s="32"/>
      <c r="C619" s="37"/>
      <c r="D619" s="37"/>
      <c r="E619" s="37"/>
      <c r="F619" s="37"/>
      <c r="G619" s="37"/>
      <c r="H619" s="37"/>
      <c r="I619" s="37"/>
      <c r="J619" s="37"/>
      <c r="K619" s="37"/>
      <c r="L619" s="86"/>
      <c r="M619" s="38"/>
      <c r="N619" s="39"/>
      <c r="O619" s="53"/>
      <c r="P619" s="90"/>
      <c r="Q619" s="42"/>
      <c r="R619" s="41"/>
      <c r="S619" s="90"/>
    </row>
    <row r="620" spans="1:19">
      <c r="A620" s="36">
        <v>598</v>
      </c>
      <c r="B620" s="32"/>
      <c r="C620" s="37"/>
      <c r="D620" s="37"/>
      <c r="E620" s="37"/>
      <c r="F620" s="37"/>
      <c r="G620" s="37"/>
      <c r="H620" s="37"/>
      <c r="I620" s="37"/>
      <c r="J620" s="37"/>
      <c r="K620" s="37"/>
      <c r="L620" s="86"/>
      <c r="M620" s="38"/>
      <c r="N620" s="39"/>
      <c r="O620" s="53"/>
      <c r="P620" s="90"/>
      <c r="Q620" s="42"/>
      <c r="R620" s="41"/>
      <c r="S620" s="90"/>
    </row>
    <row r="621" spans="1:19">
      <c r="A621" s="36">
        <v>599</v>
      </c>
      <c r="B621" s="32"/>
      <c r="C621" s="37"/>
      <c r="D621" s="37"/>
      <c r="E621" s="37"/>
      <c r="F621" s="37"/>
      <c r="G621" s="37"/>
      <c r="H621" s="37"/>
      <c r="I621" s="37"/>
      <c r="J621" s="37"/>
      <c r="K621" s="37"/>
      <c r="L621" s="86"/>
      <c r="M621" s="38"/>
      <c r="N621" s="39"/>
      <c r="O621" s="53"/>
      <c r="P621" s="90"/>
      <c r="Q621" s="42"/>
      <c r="R621" s="41"/>
      <c r="S621" s="90"/>
    </row>
    <row r="622" spans="1:19">
      <c r="A622" s="36">
        <v>600</v>
      </c>
      <c r="B622" s="32"/>
      <c r="C622" s="37"/>
      <c r="D622" s="37"/>
      <c r="E622" s="37"/>
      <c r="F622" s="37"/>
      <c r="G622" s="37"/>
      <c r="H622" s="37"/>
      <c r="I622" s="37"/>
      <c r="J622" s="37"/>
      <c r="K622" s="37"/>
      <c r="L622" s="86"/>
      <c r="M622" s="38"/>
      <c r="N622" s="39"/>
      <c r="O622" s="53"/>
      <c r="P622" s="90"/>
      <c r="Q622" s="42"/>
      <c r="R622" s="41"/>
      <c r="S622" s="90"/>
    </row>
    <row r="623" spans="1:19">
      <c r="A623" s="36">
        <v>601</v>
      </c>
      <c r="B623" s="32"/>
      <c r="C623" s="37"/>
      <c r="D623" s="37"/>
      <c r="E623" s="37"/>
      <c r="F623" s="37"/>
      <c r="G623" s="37"/>
      <c r="H623" s="37"/>
      <c r="I623" s="37"/>
      <c r="J623" s="37"/>
      <c r="K623" s="37"/>
      <c r="L623" s="86"/>
      <c r="M623" s="38"/>
      <c r="N623" s="39"/>
      <c r="O623" s="53"/>
      <c r="P623" s="90"/>
      <c r="Q623" s="42"/>
      <c r="R623" s="41"/>
      <c r="S623" s="90"/>
    </row>
    <row r="624" spans="1:19">
      <c r="A624" s="36">
        <v>602</v>
      </c>
      <c r="B624" s="32"/>
      <c r="C624" s="37"/>
      <c r="D624" s="37"/>
      <c r="E624" s="37"/>
      <c r="F624" s="37"/>
      <c r="G624" s="37"/>
      <c r="H624" s="37"/>
      <c r="I624" s="37"/>
      <c r="J624" s="37"/>
      <c r="K624" s="37"/>
      <c r="L624" s="86"/>
      <c r="M624" s="38"/>
      <c r="N624" s="39"/>
      <c r="O624" s="53"/>
      <c r="P624" s="90"/>
      <c r="Q624" s="42"/>
      <c r="R624" s="41"/>
      <c r="S624" s="90"/>
    </row>
    <row r="625" spans="1:19">
      <c r="A625" s="36">
        <v>603</v>
      </c>
      <c r="B625" s="32"/>
      <c r="C625" s="37"/>
      <c r="D625" s="37"/>
      <c r="E625" s="37"/>
      <c r="F625" s="37"/>
      <c r="G625" s="37"/>
      <c r="H625" s="37"/>
      <c r="I625" s="37"/>
      <c r="J625" s="37"/>
      <c r="K625" s="37"/>
      <c r="L625" s="86"/>
      <c r="M625" s="38"/>
      <c r="N625" s="39"/>
      <c r="O625" s="53"/>
      <c r="P625" s="90"/>
      <c r="Q625" s="42"/>
      <c r="R625" s="41"/>
      <c r="S625" s="90"/>
    </row>
    <row r="626" spans="1:19">
      <c r="A626" s="36">
        <v>604</v>
      </c>
      <c r="B626" s="32"/>
      <c r="C626" s="37"/>
      <c r="D626" s="37"/>
      <c r="E626" s="37"/>
      <c r="F626" s="37"/>
      <c r="G626" s="37"/>
      <c r="H626" s="37"/>
      <c r="I626" s="37"/>
      <c r="J626" s="37"/>
      <c r="K626" s="37"/>
      <c r="L626" s="86"/>
      <c r="M626" s="38"/>
      <c r="N626" s="39"/>
      <c r="O626" s="53"/>
      <c r="P626" s="90"/>
      <c r="Q626" s="42"/>
      <c r="R626" s="41"/>
      <c r="S626" s="90"/>
    </row>
    <row r="627" spans="1:19">
      <c r="A627" s="36">
        <v>605</v>
      </c>
      <c r="B627" s="32"/>
      <c r="C627" s="37"/>
      <c r="D627" s="37"/>
      <c r="E627" s="37"/>
      <c r="F627" s="37"/>
      <c r="G627" s="37"/>
      <c r="H627" s="37"/>
      <c r="I627" s="37"/>
      <c r="J627" s="37"/>
      <c r="K627" s="37"/>
      <c r="L627" s="86"/>
      <c r="M627" s="38"/>
      <c r="N627" s="39"/>
      <c r="O627" s="53"/>
      <c r="P627" s="90"/>
      <c r="Q627" s="42"/>
      <c r="R627" s="41"/>
      <c r="S627" s="90"/>
    </row>
    <row r="628" spans="1:19">
      <c r="A628" s="36">
        <v>606</v>
      </c>
      <c r="B628" s="32"/>
      <c r="C628" s="37"/>
      <c r="D628" s="37"/>
      <c r="E628" s="37"/>
      <c r="F628" s="37"/>
      <c r="G628" s="37"/>
      <c r="H628" s="37"/>
      <c r="I628" s="37"/>
      <c r="J628" s="37"/>
      <c r="K628" s="37"/>
      <c r="L628" s="86"/>
      <c r="M628" s="38"/>
      <c r="N628" s="39"/>
      <c r="O628" s="53"/>
      <c r="P628" s="90"/>
      <c r="Q628" s="42"/>
      <c r="R628" s="41"/>
      <c r="S628" s="90"/>
    </row>
    <row r="629" spans="1:19">
      <c r="A629" s="36">
        <v>607</v>
      </c>
      <c r="B629" s="32"/>
      <c r="C629" s="37"/>
      <c r="D629" s="37"/>
      <c r="E629" s="37"/>
      <c r="F629" s="37"/>
      <c r="G629" s="37"/>
      <c r="H629" s="37"/>
      <c r="I629" s="37"/>
      <c r="J629" s="37"/>
      <c r="K629" s="37"/>
      <c r="L629" s="86"/>
      <c r="M629" s="38"/>
      <c r="N629" s="39"/>
      <c r="O629" s="53"/>
      <c r="P629" s="90"/>
      <c r="Q629" s="42"/>
      <c r="R629" s="41"/>
      <c r="S629" s="90"/>
    </row>
    <row r="630" spans="1:19">
      <c r="A630" s="36">
        <v>608</v>
      </c>
      <c r="B630" s="32"/>
      <c r="C630" s="37"/>
      <c r="D630" s="37"/>
      <c r="E630" s="37"/>
      <c r="F630" s="37"/>
      <c r="G630" s="37"/>
      <c r="H630" s="37"/>
      <c r="I630" s="37"/>
      <c r="J630" s="37"/>
      <c r="K630" s="37"/>
      <c r="L630" s="86"/>
      <c r="M630" s="38"/>
      <c r="N630" s="39"/>
      <c r="O630" s="53"/>
      <c r="P630" s="90"/>
      <c r="Q630" s="42"/>
      <c r="R630" s="41"/>
      <c r="S630" s="90"/>
    </row>
    <row r="631" spans="1:19">
      <c r="A631" s="36">
        <v>609</v>
      </c>
      <c r="B631" s="32"/>
      <c r="C631" s="37"/>
      <c r="D631" s="37"/>
      <c r="E631" s="37"/>
      <c r="F631" s="37"/>
      <c r="G631" s="37"/>
      <c r="H631" s="37"/>
      <c r="I631" s="37"/>
      <c r="J631" s="37"/>
      <c r="K631" s="37"/>
      <c r="L631" s="86"/>
      <c r="M631" s="38"/>
      <c r="N631" s="39"/>
      <c r="O631" s="53"/>
      <c r="P631" s="90"/>
      <c r="Q631" s="42"/>
      <c r="R631" s="41"/>
      <c r="S631" s="90"/>
    </row>
    <row r="632" spans="1:19">
      <c r="A632" s="36">
        <v>610</v>
      </c>
      <c r="B632" s="32"/>
      <c r="C632" s="37"/>
      <c r="D632" s="37"/>
      <c r="E632" s="37"/>
      <c r="F632" s="37"/>
      <c r="G632" s="37"/>
      <c r="H632" s="37"/>
      <c r="I632" s="37"/>
      <c r="J632" s="37"/>
      <c r="K632" s="37"/>
      <c r="L632" s="86"/>
      <c r="M632" s="38"/>
      <c r="N632" s="39"/>
      <c r="O632" s="53"/>
      <c r="P632" s="90"/>
      <c r="Q632" s="42"/>
      <c r="R632" s="41"/>
      <c r="S632" s="90"/>
    </row>
    <row r="633" spans="1:19">
      <c r="A633" s="36">
        <v>611</v>
      </c>
      <c r="B633" s="32"/>
      <c r="C633" s="37"/>
      <c r="D633" s="37"/>
      <c r="E633" s="37"/>
      <c r="F633" s="37"/>
      <c r="G633" s="37"/>
      <c r="H633" s="37"/>
      <c r="I633" s="37"/>
      <c r="J633" s="37"/>
      <c r="K633" s="37"/>
      <c r="L633" s="86"/>
      <c r="M633" s="38"/>
      <c r="N633" s="39"/>
      <c r="O633" s="53"/>
      <c r="P633" s="90"/>
      <c r="Q633" s="42"/>
      <c r="R633" s="41"/>
      <c r="S633" s="90"/>
    </row>
    <row r="634" spans="1:19">
      <c r="A634" s="36">
        <v>612</v>
      </c>
      <c r="B634" s="32"/>
      <c r="C634" s="37"/>
      <c r="D634" s="37"/>
      <c r="E634" s="37"/>
      <c r="F634" s="37"/>
      <c r="G634" s="37"/>
      <c r="H634" s="37"/>
      <c r="I634" s="37"/>
      <c r="J634" s="37"/>
      <c r="K634" s="37"/>
      <c r="L634" s="86"/>
      <c r="M634" s="38"/>
      <c r="N634" s="39"/>
      <c r="O634" s="53"/>
      <c r="P634" s="90"/>
      <c r="Q634" s="42"/>
      <c r="R634" s="41"/>
      <c r="S634" s="90"/>
    </row>
    <row r="635" spans="1:19">
      <c r="A635" s="36">
        <v>613</v>
      </c>
      <c r="B635" s="32"/>
      <c r="C635" s="37"/>
      <c r="D635" s="37"/>
      <c r="E635" s="37"/>
      <c r="F635" s="37"/>
      <c r="G635" s="37"/>
      <c r="H635" s="37"/>
      <c r="I635" s="37"/>
      <c r="J635" s="37"/>
      <c r="K635" s="37"/>
      <c r="L635" s="86"/>
      <c r="M635" s="38"/>
      <c r="N635" s="39"/>
      <c r="O635" s="53"/>
      <c r="P635" s="90"/>
      <c r="Q635" s="42"/>
      <c r="R635" s="41"/>
      <c r="S635" s="90"/>
    </row>
    <row r="636" spans="1:19">
      <c r="A636" s="36">
        <v>614</v>
      </c>
      <c r="B636" s="32"/>
      <c r="C636" s="37"/>
      <c r="D636" s="37"/>
      <c r="E636" s="37"/>
      <c r="F636" s="37"/>
      <c r="G636" s="37"/>
      <c r="H636" s="37"/>
      <c r="I636" s="37"/>
      <c r="J636" s="37"/>
      <c r="K636" s="37"/>
      <c r="L636" s="86"/>
      <c r="M636" s="38"/>
      <c r="N636" s="39"/>
      <c r="O636" s="53"/>
      <c r="P636" s="90"/>
      <c r="Q636" s="42"/>
      <c r="R636" s="41"/>
      <c r="S636" s="90"/>
    </row>
    <row r="637" spans="1:19">
      <c r="A637" s="36">
        <v>615</v>
      </c>
      <c r="B637" s="32"/>
      <c r="C637" s="37"/>
      <c r="D637" s="37"/>
      <c r="E637" s="37"/>
      <c r="F637" s="37"/>
      <c r="G637" s="37"/>
      <c r="H637" s="37"/>
      <c r="I637" s="37"/>
      <c r="J637" s="37"/>
      <c r="K637" s="37"/>
      <c r="L637" s="86"/>
      <c r="M637" s="38"/>
      <c r="N637" s="39"/>
      <c r="O637" s="53"/>
      <c r="P637" s="90"/>
      <c r="Q637" s="42"/>
      <c r="R637" s="41"/>
      <c r="S637" s="90"/>
    </row>
    <row r="638" spans="1:19">
      <c r="A638" s="36">
        <v>616</v>
      </c>
      <c r="B638" s="32"/>
      <c r="C638" s="37"/>
      <c r="D638" s="37"/>
      <c r="E638" s="37"/>
      <c r="F638" s="37"/>
      <c r="G638" s="37"/>
      <c r="H638" s="37"/>
      <c r="I638" s="37"/>
      <c r="J638" s="37"/>
      <c r="K638" s="37"/>
      <c r="L638" s="86"/>
      <c r="M638" s="38"/>
      <c r="N638" s="39"/>
      <c r="O638" s="53"/>
      <c r="P638" s="90"/>
      <c r="Q638" s="42"/>
      <c r="R638" s="41"/>
      <c r="S638" s="90"/>
    </row>
    <row r="639" spans="1:19">
      <c r="A639" s="36">
        <v>617</v>
      </c>
      <c r="B639" s="32"/>
      <c r="C639" s="37"/>
      <c r="D639" s="37"/>
      <c r="E639" s="37"/>
      <c r="F639" s="37"/>
      <c r="G639" s="37"/>
      <c r="H639" s="37"/>
      <c r="I639" s="37"/>
      <c r="J639" s="37"/>
      <c r="K639" s="37"/>
      <c r="L639" s="86"/>
      <c r="M639" s="38"/>
      <c r="N639" s="39"/>
      <c r="O639" s="53"/>
      <c r="P639" s="90"/>
      <c r="Q639" s="42"/>
      <c r="R639" s="41"/>
      <c r="S639" s="90"/>
    </row>
    <row r="640" spans="1:19">
      <c r="A640" s="36">
        <v>618</v>
      </c>
      <c r="B640" s="32"/>
      <c r="C640" s="37"/>
      <c r="D640" s="37"/>
      <c r="E640" s="37"/>
      <c r="F640" s="37"/>
      <c r="G640" s="37"/>
      <c r="H640" s="37"/>
      <c r="I640" s="37"/>
      <c r="J640" s="37"/>
      <c r="K640" s="37"/>
      <c r="L640" s="86"/>
      <c r="M640" s="38"/>
      <c r="N640" s="39"/>
      <c r="O640" s="53"/>
      <c r="P640" s="90"/>
      <c r="Q640" s="42"/>
      <c r="R640" s="41"/>
      <c r="S640" s="90"/>
    </row>
    <row r="641" spans="1:19">
      <c r="A641" s="36">
        <v>619</v>
      </c>
      <c r="B641" s="32"/>
      <c r="C641" s="37"/>
      <c r="D641" s="37"/>
      <c r="E641" s="37"/>
      <c r="F641" s="37"/>
      <c r="G641" s="37"/>
      <c r="H641" s="37"/>
      <c r="I641" s="37"/>
      <c r="J641" s="37"/>
      <c r="K641" s="37"/>
      <c r="L641" s="86"/>
      <c r="M641" s="38"/>
      <c r="N641" s="39"/>
      <c r="O641" s="53"/>
      <c r="P641" s="90"/>
      <c r="Q641" s="42"/>
      <c r="R641" s="41"/>
      <c r="S641" s="90"/>
    </row>
    <row r="642" spans="1:19">
      <c r="A642" s="36">
        <v>620</v>
      </c>
      <c r="B642" s="32"/>
      <c r="C642" s="37"/>
      <c r="D642" s="37"/>
      <c r="E642" s="37"/>
      <c r="F642" s="37"/>
      <c r="G642" s="37"/>
      <c r="H642" s="37"/>
      <c r="I642" s="37"/>
      <c r="J642" s="37"/>
      <c r="K642" s="37"/>
      <c r="L642" s="86"/>
      <c r="M642" s="38"/>
      <c r="N642" s="39"/>
      <c r="O642" s="53"/>
      <c r="P642" s="90"/>
      <c r="Q642" s="42"/>
      <c r="R642" s="41"/>
      <c r="S642" s="90"/>
    </row>
    <row r="643" spans="1:19">
      <c r="A643" s="36">
        <v>621</v>
      </c>
      <c r="B643" s="32"/>
      <c r="C643" s="37"/>
      <c r="D643" s="37"/>
      <c r="E643" s="37"/>
      <c r="F643" s="37"/>
      <c r="G643" s="37"/>
      <c r="H643" s="37"/>
      <c r="I643" s="37"/>
      <c r="J643" s="37"/>
      <c r="K643" s="37"/>
      <c r="L643" s="86"/>
      <c r="M643" s="38"/>
      <c r="N643" s="39"/>
      <c r="O643" s="53"/>
      <c r="P643" s="90"/>
      <c r="Q643" s="42"/>
      <c r="R643" s="41"/>
      <c r="S643" s="90"/>
    </row>
    <row r="644" spans="1:19">
      <c r="A644" s="36">
        <v>622</v>
      </c>
      <c r="B644" s="32"/>
      <c r="C644" s="37"/>
      <c r="D644" s="37"/>
      <c r="E644" s="37"/>
      <c r="F644" s="37"/>
      <c r="G644" s="37"/>
      <c r="H644" s="37"/>
      <c r="I644" s="37"/>
      <c r="J644" s="37"/>
      <c r="K644" s="37"/>
      <c r="L644" s="86"/>
      <c r="M644" s="38"/>
      <c r="N644" s="39"/>
      <c r="O644" s="53"/>
      <c r="P644" s="90"/>
      <c r="Q644" s="42"/>
      <c r="R644" s="41"/>
      <c r="S644" s="90"/>
    </row>
    <row r="645" spans="1:19">
      <c r="A645" s="36">
        <v>623</v>
      </c>
      <c r="B645" s="32"/>
      <c r="C645" s="37"/>
      <c r="D645" s="37"/>
      <c r="E645" s="37"/>
      <c r="F645" s="37"/>
      <c r="G645" s="37"/>
      <c r="H645" s="37"/>
      <c r="I645" s="37"/>
      <c r="J645" s="37"/>
      <c r="K645" s="37"/>
      <c r="L645" s="86"/>
      <c r="M645" s="38"/>
      <c r="N645" s="39"/>
      <c r="O645" s="53"/>
      <c r="P645" s="90"/>
      <c r="Q645" s="42"/>
      <c r="R645" s="41"/>
      <c r="S645" s="90"/>
    </row>
    <row r="646" spans="1:19">
      <c r="A646" s="36">
        <v>624</v>
      </c>
      <c r="B646" s="32"/>
      <c r="C646" s="37"/>
      <c r="D646" s="37"/>
      <c r="E646" s="37"/>
      <c r="F646" s="37"/>
      <c r="G646" s="37"/>
      <c r="H646" s="37"/>
      <c r="I646" s="37"/>
      <c r="J646" s="37"/>
      <c r="K646" s="37"/>
      <c r="L646" s="86"/>
      <c r="M646" s="38"/>
      <c r="N646" s="39"/>
      <c r="O646" s="53"/>
      <c r="P646" s="90"/>
      <c r="Q646" s="42"/>
      <c r="R646" s="41"/>
      <c r="S646" s="90"/>
    </row>
    <row r="647" spans="1:19">
      <c r="A647" s="36">
        <v>625</v>
      </c>
      <c r="B647" s="32"/>
      <c r="C647" s="37"/>
      <c r="D647" s="37"/>
      <c r="E647" s="37"/>
      <c r="F647" s="37"/>
      <c r="G647" s="37"/>
      <c r="H647" s="37"/>
      <c r="I647" s="37"/>
      <c r="J647" s="37"/>
      <c r="K647" s="37"/>
      <c r="L647" s="86"/>
      <c r="M647" s="38"/>
      <c r="N647" s="39"/>
      <c r="O647" s="53"/>
      <c r="P647" s="90"/>
      <c r="Q647" s="42"/>
      <c r="R647" s="41"/>
      <c r="S647" s="90"/>
    </row>
    <row r="648" spans="1:19">
      <c r="A648" s="36">
        <v>626</v>
      </c>
      <c r="B648" s="32"/>
      <c r="C648" s="37"/>
      <c r="D648" s="37"/>
      <c r="E648" s="37"/>
      <c r="F648" s="37"/>
      <c r="G648" s="37"/>
      <c r="H648" s="37"/>
      <c r="I648" s="37"/>
      <c r="J648" s="37"/>
      <c r="K648" s="37"/>
      <c r="L648" s="86"/>
      <c r="M648" s="38"/>
      <c r="N648" s="39"/>
      <c r="O648" s="53"/>
      <c r="P648" s="90"/>
      <c r="Q648" s="42"/>
      <c r="R648" s="41"/>
      <c r="S648" s="90"/>
    </row>
    <row r="649" spans="1:19">
      <c r="A649" s="36">
        <v>627</v>
      </c>
      <c r="B649" s="32"/>
      <c r="C649" s="37"/>
      <c r="D649" s="37"/>
      <c r="E649" s="37"/>
      <c r="F649" s="37"/>
      <c r="G649" s="37"/>
      <c r="H649" s="37"/>
      <c r="I649" s="37"/>
      <c r="J649" s="37"/>
      <c r="K649" s="37"/>
      <c r="L649" s="86"/>
      <c r="M649" s="38"/>
      <c r="N649" s="39"/>
      <c r="O649" s="53"/>
      <c r="P649" s="90"/>
      <c r="Q649" s="42"/>
      <c r="R649" s="41"/>
      <c r="S649" s="90"/>
    </row>
    <row r="650" spans="1:19">
      <c r="A650" s="36">
        <v>628</v>
      </c>
      <c r="B650" s="32"/>
      <c r="C650" s="37"/>
      <c r="D650" s="37"/>
      <c r="E650" s="37"/>
      <c r="F650" s="37"/>
      <c r="G650" s="37"/>
      <c r="H650" s="37"/>
      <c r="I650" s="37"/>
      <c r="J650" s="37"/>
      <c r="K650" s="37"/>
      <c r="L650" s="86"/>
      <c r="M650" s="38"/>
      <c r="N650" s="39"/>
      <c r="O650" s="53"/>
      <c r="P650" s="90"/>
      <c r="Q650" s="42"/>
      <c r="R650" s="41"/>
      <c r="S650" s="90"/>
    </row>
    <row r="651" spans="1:19">
      <c r="A651" s="36">
        <v>629</v>
      </c>
      <c r="B651" s="32"/>
      <c r="C651" s="37"/>
      <c r="D651" s="37"/>
      <c r="E651" s="37"/>
      <c r="F651" s="37"/>
      <c r="G651" s="37"/>
      <c r="H651" s="37"/>
      <c r="I651" s="37"/>
      <c r="J651" s="37"/>
      <c r="K651" s="37"/>
      <c r="L651" s="86"/>
      <c r="M651" s="38"/>
      <c r="N651" s="39"/>
      <c r="O651" s="53"/>
      <c r="P651" s="90"/>
      <c r="Q651" s="42"/>
      <c r="R651" s="41"/>
      <c r="S651" s="90"/>
    </row>
    <row r="652" spans="1:19">
      <c r="A652" s="36">
        <v>630</v>
      </c>
      <c r="B652" s="32"/>
      <c r="C652" s="37"/>
      <c r="D652" s="37"/>
      <c r="E652" s="37"/>
      <c r="F652" s="37"/>
      <c r="G652" s="37"/>
      <c r="H652" s="37"/>
      <c r="I652" s="37"/>
      <c r="J652" s="37"/>
      <c r="K652" s="37"/>
      <c r="L652" s="86"/>
      <c r="M652" s="38"/>
      <c r="N652" s="39"/>
      <c r="O652" s="53"/>
      <c r="P652" s="90"/>
      <c r="Q652" s="42"/>
      <c r="R652" s="41"/>
      <c r="S652" s="90"/>
    </row>
    <row r="653" spans="1:19">
      <c r="A653" s="36">
        <v>631</v>
      </c>
      <c r="B653" s="32"/>
      <c r="C653" s="37"/>
      <c r="D653" s="37"/>
      <c r="E653" s="37"/>
      <c r="F653" s="37"/>
      <c r="G653" s="37"/>
      <c r="H653" s="37"/>
      <c r="I653" s="37"/>
      <c r="J653" s="37"/>
      <c r="K653" s="37"/>
      <c r="L653" s="86"/>
      <c r="M653" s="38"/>
      <c r="N653" s="39"/>
      <c r="O653" s="53"/>
      <c r="P653" s="90"/>
      <c r="Q653" s="42"/>
      <c r="R653" s="41"/>
      <c r="S653" s="90"/>
    </row>
    <row r="654" spans="1:19">
      <c r="A654" s="36">
        <v>632</v>
      </c>
      <c r="B654" s="32"/>
      <c r="C654" s="37"/>
      <c r="D654" s="37"/>
      <c r="E654" s="37"/>
      <c r="F654" s="37"/>
      <c r="G654" s="37"/>
      <c r="H654" s="37"/>
      <c r="I654" s="37"/>
      <c r="J654" s="37"/>
      <c r="K654" s="37"/>
      <c r="L654" s="86"/>
      <c r="M654" s="38"/>
      <c r="N654" s="39"/>
      <c r="O654" s="53"/>
      <c r="P654" s="90"/>
      <c r="Q654" s="42"/>
      <c r="R654" s="41"/>
      <c r="S654" s="90"/>
    </row>
    <row r="655" spans="1:19">
      <c r="A655" s="36">
        <v>633</v>
      </c>
      <c r="B655" s="32"/>
      <c r="C655" s="37"/>
      <c r="D655" s="37"/>
      <c r="E655" s="37"/>
      <c r="F655" s="37"/>
      <c r="G655" s="37"/>
      <c r="H655" s="37"/>
      <c r="I655" s="37"/>
      <c r="J655" s="37"/>
      <c r="K655" s="37"/>
      <c r="L655" s="86"/>
      <c r="M655" s="38"/>
      <c r="N655" s="39"/>
      <c r="O655" s="53"/>
      <c r="P655" s="90"/>
      <c r="Q655" s="42"/>
      <c r="R655" s="41"/>
      <c r="S655" s="90"/>
    </row>
    <row r="656" spans="1:19">
      <c r="A656" s="36">
        <v>634</v>
      </c>
      <c r="B656" s="32"/>
      <c r="C656" s="37"/>
      <c r="D656" s="37"/>
      <c r="E656" s="37"/>
      <c r="F656" s="37"/>
      <c r="G656" s="37"/>
      <c r="H656" s="37"/>
      <c r="I656" s="37"/>
      <c r="J656" s="37"/>
      <c r="K656" s="37"/>
      <c r="L656" s="86"/>
      <c r="M656" s="38"/>
      <c r="N656" s="39"/>
      <c r="O656" s="53"/>
      <c r="P656" s="90"/>
      <c r="Q656" s="42"/>
      <c r="R656" s="41"/>
      <c r="S656" s="90"/>
    </row>
    <row r="657" spans="1:19">
      <c r="A657" s="36">
        <v>635</v>
      </c>
      <c r="B657" s="32"/>
      <c r="C657" s="37"/>
      <c r="D657" s="37"/>
      <c r="E657" s="37"/>
      <c r="F657" s="37"/>
      <c r="G657" s="37"/>
      <c r="H657" s="37"/>
      <c r="I657" s="37"/>
      <c r="J657" s="37"/>
      <c r="K657" s="37"/>
      <c r="L657" s="86"/>
      <c r="M657" s="38"/>
      <c r="N657" s="39"/>
      <c r="O657" s="53"/>
      <c r="P657" s="90"/>
      <c r="Q657" s="42"/>
      <c r="R657" s="41"/>
      <c r="S657" s="90"/>
    </row>
    <row r="658" spans="1:19">
      <c r="A658" s="36">
        <v>636</v>
      </c>
      <c r="B658" s="32"/>
      <c r="C658" s="37"/>
      <c r="D658" s="37"/>
      <c r="E658" s="37"/>
      <c r="F658" s="37"/>
      <c r="G658" s="37"/>
      <c r="H658" s="37"/>
      <c r="I658" s="37"/>
      <c r="J658" s="37"/>
      <c r="K658" s="37"/>
      <c r="L658" s="86"/>
      <c r="M658" s="38"/>
      <c r="N658" s="39"/>
      <c r="O658" s="53"/>
      <c r="P658" s="90"/>
      <c r="Q658" s="42"/>
      <c r="R658" s="41"/>
      <c r="S658" s="90"/>
    </row>
    <row r="659" spans="1:19">
      <c r="A659" s="36">
        <v>637</v>
      </c>
      <c r="B659" s="32"/>
      <c r="C659" s="37"/>
      <c r="D659" s="37"/>
      <c r="E659" s="37"/>
      <c r="F659" s="37"/>
      <c r="G659" s="37"/>
      <c r="H659" s="37"/>
      <c r="I659" s="37"/>
      <c r="J659" s="37"/>
      <c r="K659" s="37"/>
      <c r="L659" s="86"/>
      <c r="M659" s="38"/>
      <c r="N659" s="39"/>
      <c r="O659" s="53"/>
      <c r="P659" s="90"/>
      <c r="Q659" s="42"/>
      <c r="R659" s="41"/>
      <c r="S659" s="90"/>
    </row>
    <row r="660" spans="1:19">
      <c r="A660" s="36">
        <v>638</v>
      </c>
      <c r="B660" s="32"/>
      <c r="C660" s="37"/>
      <c r="D660" s="37"/>
      <c r="E660" s="37"/>
      <c r="F660" s="37"/>
      <c r="G660" s="37"/>
      <c r="H660" s="37"/>
      <c r="I660" s="37"/>
      <c r="J660" s="37"/>
      <c r="K660" s="37"/>
      <c r="L660" s="86"/>
      <c r="M660" s="38"/>
      <c r="N660" s="39"/>
      <c r="O660" s="53"/>
      <c r="P660" s="90"/>
      <c r="Q660" s="42"/>
      <c r="R660" s="41"/>
      <c r="S660" s="90"/>
    </row>
    <row r="661" spans="1:19">
      <c r="A661" s="36">
        <v>639</v>
      </c>
      <c r="B661" s="32"/>
      <c r="C661" s="37"/>
      <c r="D661" s="37"/>
      <c r="E661" s="37"/>
      <c r="F661" s="37"/>
      <c r="G661" s="37"/>
      <c r="H661" s="37"/>
      <c r="I661" s="37"/>
      <c r="J661" s="37"/>
      <c r="K661" s="37"/>
      <c r="L661" s="86"/>
      <c r="M661" s="38"/>
      <c r="N661" s="39"/>
      <c r="O661" s="53"/>
      <c r="P661" s="90"/>
      <c r="Q661" s="42"/>
      <c r="R661" s="41"/>
      <c r="S661" s="90"/>
    </row>
    <row r="662" spans="1:19">
      <c r="A662" s="36">
        <v>640</v>
      </c>
      <c r="B662" s="32"/>
      <c r="C662" s="37"/>
      <c r="D662" s="37"/>
      <c r="E662" s="37"/>
      <c r="F662" s="37"/>
      <c r="G662" s="37"/>
      <c r="H662" s="37"/>
      <c r="I662" s="37"/>
      <c r="J662" s="37"/>
      <c r="K662" s="37"/>
      <c r="L662" s="86"/>
      <c r="M662" s="38"/>
      <c r="N662" s="39"/>
      <c r="O662" s="53"/>
      <c r="P662" s="90"/>
      <c r="Q662" s="42"/>
      <c r="R662" s="41"/>
      <c r="S662" s="90"/>
    </row>
    <row r="663" spans="1:19">
      <c r="A663" s="36">
        <v>641</v>
      </c>
      <c r="B663" s="32"/>
      <c r="C663" s="37"/>
      <c r="D663" s="37"/>
      <c r="E663" s="37"/>
      <c r="F663" s="37"/>
      <c r="G663" s="37"/>
      <c r="H663" s="37"/>
      <c r="I663" s="37"/>
      <c r="J663" s="37"/>
      <c r="K663" s="37"/>
      <c r="L663" s="86"/>
      <c r="M663" s="38"/>
      <c r="N663" s="39"/>
      <c r="O663" s="53"/>
      <c r="P663" s="90"/>
      <c r="Q663" s="42"/>
      <c r="R663" s="41"/>
      <c r="S663" s="90"/>
    </row>
    <row r="664" spans="1:19">
      <c r="A664" s="36">
        <v>642</v>
      </c>
      <c r="B664" s="32"/>
      <c r="C664" s="37"/>
      <c r="D664" s="37"/>
      <c r="E664" s="37"/>
      <c r="F664" s="37"/>
      <c r="G664" s="37"/>
      <c r="H664" s="37"/>
      <c r="I664" s="37"/>
      <c r="J664" s="37"/>
      <c r="K664" s="37"/>
      <c r="L664" s="86"/>
      <c r="M664" s="38"/>
      <c r="N664" s="39"/>
      <c r="O664" s="53"/>
      <c r="P664" s="90"/>
      <c r="Q664" s="42"/>
      <c r="R664" s="41"/>
      <c r="S664" s="90"/>
    </row>
    <row r="665" spans="1:19">
      <c r="A665" s="36">
        <v>643</v>
      </c>
      <c r="B665" s="32"/>
      <c r="C665" s="37"/>
      <c r="D665" s="37"/>
      <c r="E665" s="37"/>
      <c r="F665" s="37"/>
      <c r="G665" s="37"/>
      <c r="H665" s="37"/>
      <c r="I665" s="37"/>
      <c r="J665" s="37"/>
      <c r="K665" s="37"/>
      <c r="L665" s="86"/>
      <c r="M665" s="38"/>
      <c r="N665" s="39"/>
      <c r="O665" s="53"/>
      <c r="P665" s="90"/>
      <c r="Q665" s="42"/>
      <c r="R665" s="41"/>
      <c r="S665" s="90"/>
    </row>
    <row r="666" spans="1:19">
      <c r="A666" s="36">
        <v>644</v>
      </c>
      <c r="B666" s="32"/>
      <c r="C666" s="37"/>
      <c r="D666" s="37"/>
      <c r="E666" s="37"/>
      <c r="F666" s="37"/>
      <c r="G666" s="37"/>
      <c r="H666" s="37"/>
      <c r="I666" s="37"/>
      <c r="J666" s="37"/>
      <c r="K666" s="37"/>
      <c r="L666" s="86"/>
      <c r="M666" s="38"/>
      <c r="N666" s="39"/>
      <c r="O666" s="53"/>
      <c r="P666" s="90"/>
      <c r="Q666" s="42"/>
      <c r="R666" s="41"/>
      <c r="S666" s="90"/>
    </row>
    <row r="667" spans="1:19">
      <c r="A667" s="36">
        <v>645</v>
      </c>
      <c r="B667" s="32"/>
      <c r="C667" s="37"/>
      <c r="D667" s="37"/>
      <c r="E667" s="37"/>
      <c r="F667" s="37"/>
      <c r="G667" s="37"/>
      <c r="H667" s="37"/>
      <c r="I667" s="37"/>
      <c r="J667" s="37"/>
      <c r="K667" s="37"/>
      <c r="L667" s="86"/>
      <c r="M667" s="38"/>
      <c r="N667" s="39"/>
      <c r="O667" s="53"/>
      <c r="P667" s="90"/>
      <c r="Q667" s="42"/>
      <c r="R667" s="41"/>
      <c r="S667" s="90"/>
    </row>
    <row r="668" spans="1:19">
      <c r="A668" s="36">
        <v>646</v>
      </c>
      <c r="B668" s="32"/>
      <c r="C668" s="37"/>
      <c r="D668" s="37"/>
      <c r="E668" s="37"/>
      <c r="F668" s="37"/>
      <c r="G668" s="37"/>
      <c r="H668" s="37"/>
      <c r="I668" s="37"/>
      <c r="J668" s="37"/>
      <c r="K668" s="37"/>
      <c r="L668" s="86"/>
      <c r="M668" s="38"/>
      <c r="N668" s="39"/>
      <c r="O668" s="53"/>
      <c r="P668" s="90"/>
      <c r="Q668" s="42"/>
      <c r="R668" s="41"/>
      <c r="S668" s="90"/>
    </row>
    <row r="669" spans="1:19">
      <c r="A669" s="36">
        <v>647</v>
      </c>
      <c r="B669" s="32"/>
      <c r="C669" s="37"/>
      <c r="D669" s="37"/>
      <c r="E669" s="37"/>
      <c r="F669" s="37"/>
      <c r="G669" s="37"/>
      <c r="H669" s="37"/>
      <c r="I669" s="37"/>
      <c r="J669" s="37"/>
      <c r="K669" s="37"/>
      <c r="L669" s="86"/>
      <c r="M669" s="38"/>
      <c r="N669" s="39"/>
      <c r="O669" s="53"/>
      <c r="P669" s="90"/>
      <c r="Q669" s="42"/>
      <c r="R669" s="41"/>
      <c r="S669" s="90"/>
    </row>
    <row r="670" spans="1:19">
      <c r="A670" s="36">
        <v>648</v>
      </c>
      <c r="B670" s="32"/>
      <c r="C670" s="37"/>
      <c r="D670" s="37"/>
      <c r="E670" s="37"/>
      <c r="F670" s="37"/>
      <c r="G670" s="37"/>
      <c r="H670" s="37"/>
      <c r="I670" s="37"/>
      <c r="J670" s="37"/>
      <c r="K670" s="37"/>
      <c r="L670" s="86"/>
      <c r="M670" s="38"/>
      <c r="N670" s="39"/>
      <c r="O670" s="53"/>
      <c r="P670" s="90"/>
      <c r="Q670" s="42"/>
      <c r="R670" s="41"/>
      <c r="S670" s="90"/>
    </row>
    <row r="671" spans="1:19">
      <c r="A671" s="36">
        <v>649</v>
      </c>
      <c r="B671" s="32"/>
      <c r="C671" s="37"/>
      <c r="D671" s="37"/>
      <c r="E671" s="37"/>
      <c r="F671" s="37"/>
      <c r="G671" s="37"/>
      <c r="H671" s="37"/>
      <c r="I671" s="37"/>
      <c r="J671" s="37"/>
      <c r="K671" s="37"/>
      <c r="L671" s="86"/>
      <c r="M671" s="38"/>
      <c r="N671" s="39"/>
      <c r="O671" s="53"/>
      <c r="P671" s="90"/>
      <c r="Q671" s="42"/>
      <c r="R671" s="41"/>
      <c r="S671" s="90"/>
    </row>
    <row r="672" spans="1:19">
      <c r="A672" s="36">
        <v>650</v>
      </c>
      <c r="B672" s="32"/>
      <c r="C672" s="37"/>
      <c r="D672" s="37"/>
      <c r="E672" s="37"/>
      <c r="F672" s="37"/>
      <c r="G672" s="37"/>
      <c r="H672" s="37"/>
      <c r="I672" s="37"/>
      <c r="J672" s="37"/>
      <c r="K672" s="37"/>
      <c r="L672" s="86"/>
      <c r="M672" s="38"/>
      <c r="N672" s="39"/>
      <c r="O672" s="53"/>
      <c r="P672" s="90"/>
      <c r="Q672" s="42"/>
      <c r="R672" s="41"/>
      <c r="S672" s="90"/>
    </row>
    <row r="673" spans="1:19">
      <c r="A673" s="36">
        <v>651</v>
      </c>
      <c r="B673" s="32"/>
      <c r="C673" s="37"/>
      <c r="D673" s="37"/>
      <c r="E673" s="37"/>
      <c r="F673" s="37"/>
      <c r="G673" s="37"/>
      <c r="H673" s="37"/>
      <c r="I673" s="37"/>
      <c r="J673" s="37"/>
      <c r="K673" s="37"/>
      <c r="L673" s="86"/>
      <c r="M673" s="38"/>
      <c r="N673" s="39"/>
      <c r="O673" s="53"/>
      <c r="P673" s="90"/>
      <c r="Q673" s="42"/>
      <c r="R673" s="41"/>
      <c r="S673" s="90"/>
    </row>
    <row r="674" spans="1:19">
      <c r="A674" s="36">
        <v>652</v>
      </c>
      <c r="B674" s="32"/>
      <c r="C674" s="37"/>
      <c r="D674" s="37"/>
      <c r="E674" s="37"/>
      <c r="F674" s="37"/>
      <c r="G674" s="37"/>
      <c r="H674" s="37"/>
      <c r="I674" s="37"/>
      <c r="J674" s="37"/>
      <c r="K674" s="37"/>
      <c r="L674" s="86"/>
      <c r="M674" s="38"/>
      <c r="N674" s="39"/>
      <c r="O674" s="53"/>
      <c r="P674" s="90"/>
      <c r="Q674" s="42"/>
      <c r="R674" s="41"/>
      <c r="S674" s="90"/>
    </row>
    <row r="675" spans="1:19">
      <c r="A675" s="36">
        <v>653</v>
      </c>
      <c r="B675" s="32"/>
      <c r="C675" s="37"/>
      <c r="D675" s="37"/>
      <c r="E675" s="37"/>
      <c r="F675" s="37"/>
      <c r="G675" s="37"/>
      <c r="H675" s="37"/>
      <c r="I675" s="37"/>
      <c r="J675" s="37"/>
      <c r="K675" s="37"/>
      <c r="L675" s="86"/>
      <c r="M675" s="38"/>
      <c r="N675" s="39"/>
      <c r="O675" s="53"/>
      <c r="P675" s="90"/>
      <c r="Q675" s="42"/>
      <c r="R675" s="41"/>
      <c r="S675" s="90"/>
    </row>
    <row r="676" spans="1:19">
      <c r="A676" s="36">
        <v>654</v>
      </c>
      <c r="B676" s="32"/>
      <c r="C676" s="37"/>
      <c r="D676" s="37"/>
      <c r="E676" s="37"/>
      <c r="F676" s="37"/>
      <c r="G676" s="37"/>
      <c r="H676" s="37"/>
      <c r="I676" s="37"/>
      <c r="J676" s="37"/>
      <c r="K676" s="37"/>
      <c r="L676" s="86"/>
      <c r="M676" s="38"/>
      <c r="N676" s="39"/>
      <c r="O676" s="53"/>
      <c r="P676" s="90"/>
      <c r="Q676" s="42"/>
      <c r="R676" s="41"/>
      <c r="S676" s="90"/>
    </row>
    <row r="677" spans="1:19">
      <c r="A677" s="36">
        <v>655</v>
      </c>
      <c r="B677" s="32"/>
      <c r="C677" s="37"/>
      <c r="D677" s="37"/>
      <c r="E677" s="37"/>
      <c r="F677" s="37"/>
      <c r="G677" s="37"/>
      <c r="H677" s="37"/>
      <c r="I677" s="37"/>
      <c r="J677" s="37"/>
      <c r="K677" s="37"/>
      <c r="L677" s="86"/>
      <c r="M677" s="38"/>
      <c r="N677" s="39"/>
      <c r="O677" s="53"/>
      <c r="P677" s="90"/>
      <c r="Q677" s="42"/>
      <c r="R677" s="41"/>
      <c r="S677" s="90"/>
    </row>
    <row r="678" spans="1:19">
      <c r="A678" s="36">
        <v>656</v>
      </c>
      <c r="B678" s="32"/>
      <c r="C678" s="37"/>
      <c r="D678" s="37"/>
      <c r="E678" s="37"/>
      <c r="F678" s="37"/>
      <c r="G678" s="37"/>
      <c r="H678" s="37"/>
      <c r="I678" s="37"/>
      <c r="J678" s="37"/>
      <c r="K678" s="37"/>
      <c r="L678" s="86"/>
      <c r="M678" s="38"/>
      <c r="N678" s="39"/>
      <c r="O678" s="53"/>
      <c r="P678" s="90"/>
      <c r="Q678" s="42"/>
      <c r="R678" s="41"/>
      <c r="S678" s="90"/>
    </row>
    <row r="679" spans="1:19">
      <c r="A679" s="36">
        <v>657</v>
      </c>
      <c r="B679" s="32"/>
      <c r="C679" s="37"/>
      <c r="D679" s="37"/>
      <c r="E679" s="37"/>
      <c r="F679" s="37"/>
      <c r="G679" s="37"/>
      <c r="H679" s="37"/>
      <c r="I679" s="37"/>
      <c r="J679" s="37"/>
      <c r="K679" s="37"/>
      <c r="L679" s="86"/>
      <c r="M679" s="38"/>
      <c r="N679" s="39"/>
      <c r="O679" s="53"/>
      <c r="P679" s="90"/>
      <c r="Q679" s="42"/>
      <c r="R679" s="41"/>
      <c r="S679" s="90"/>
    </row>
    <row r="680" spans="1:19">
      <c r="A680" s="36">
        <v>658</v>
      </c>
      <c r="B680" s="32"/>
      <c r="C680" s="37"/>
      <c r="D680" s="37"/>
      <c r="E680" s="37"/>
      <c r="F680" s="37"/>
      <c r="G680" s="37"/>
      <c r="H680" s="37"/>
      <c r="I680" s="37"/>
      <c r="J680" s="37"/>
      <c r="K680" s="37"/>
      <c r="L680" s="86"/>
      <c r="M680" s="38"/>
      <c r="N680" s="39"/>
      <c r="O680" s="53"/>
      <c r="P680" s="90"/>
      <c r="Q680" s="42"/>
      <c r="R680" s="41"/>
      <c r="S680" s="90"/>
    </row>
    <row r="681" spans="1:19">
      <c r="A681" s="36">
        <v>659</v>
      </c>
      <c r="B681" s="32"/>
      <c r="C681" s="37"/>
      <c r="D681" s="37"/>
      <c r="E681" s="37"/>
      <c r="F681" s="37"/>
      <c r="G681" s="37"/>
      <c r="H681" s="37"/>
      <c r="I681" s="37"/>
      <c r="J681" s="37"/>
      <c r="K681" s="37"/>
      <c r="L681" s="86"/>
      <c r="M681" s="38"/>
      <c r="N681" s="39"/>
      <c r="O681" s="53"/>
      <c r="P681" s="90"/>
      <c r="Q681" s="42"/>
      <c r="R681" s="41"/>
      <c r="S681" s="90"/>
    </row>
    <row r="682" spans="1:19">
      <c r="A682" s="36">
        <v>660</v>
      </c>
      <c r="B682" s="32"/>
      <c r="C682" s="37"/>
      <c r="D682" s="37"/>
      <c r="E682" s="37"/>
      <c r="F682" s="37"/>
      <c r="G682" s="37"/>
      <c r="H682" s="37"/>
      <c r="I682" s="37"/>
      <c r="J682" s="37"/>
      <c r="K682" s="37"/>
      <c r="L682" s="86"/>
      <c r="M682" s="38"/>
      <c r="N682" s="39"/>
      <c r="O682" s="53"/>
      <c r="P682" s="90"/>
      <c r="Q682" s="42"/>
      <c r="R682" s="41"/>
      <c r="S682" s="90"/>
    </row>
    <row r="683" spans="1:19">
      <c r="A683" s="36">
        <v>661</v>
      </c>
      <c r="B683" s="32"/>
      <c r="C683" s="37"/>
      <c r="D683" s="37"/>
      <c r="E683" s="37"/>
      <c r="F683" s="37"/>
      <c r="G683" s="37"/>
      <c r="H683" s="37"/>
      <c r="I683" s="37"/>
      <c r="J683" s="37"/>
      <c r="K683" s="37"/>
      <c r="L683" s="86"/>
      <c r="M683" s="38"/>
      <c r="N683" s="39"/>
      <c r="O683" s="53"/>
      <c r="P683" s="90"/>
      <c r="Q683" s="42"/>
      <c r="R683" s="41"/>
      <c r="S683" s="90"/>
    </row>
    <row r="684" spans="1:19">
      <c r="A684" s="36">
        <v>662</v>
      </c>
      <c r="B684" s="32"/>
      <c r="C684" s="37"/>
      <c r="D684" s="37"/>
      <c r="E684" s="37"/>
      <c r="F684" s="37"/>
      <c r="G684" s="37"/>
      <c r="H684" s="37"/>
      <c r="I684" s="37"/>
      <c r="J684" s="37"/>
      <c r="K684" s="37"/>
      <c r="L684" s="86"/>
      <c r="M684" s="38"/>
      <c r="N684" s="39"/>
      <c r="O684" s="53"/>
      <c r="P684" s="90"/>
      <c r="Q684" s="42"/>
      <c r="R684" s="41"/>
      <c r="S684" s="90"/>
    </row>
    <row r="685" spans="1:19">
      <c r="A685" s="36">
        <v>663</v>
      </c>
      <c r="B685" s="32"/>
      <c r="C685" s="37"/>
      <c r="D685" s="37"/>
      <c r="E685" s="37"/>
      <c r="F685" s="37"/>
      <c r="G685" s="37"/>
      <c r="H685" s="37"/>
      <c r="I685" s="37"/>
      <c r="J685" s="37"/>
      <c r="K685" s="37"/>
      <c r="L685" s="86"/>
      <c r="M685" s="38"/>
      <c r="N685" s="39"/>
      <c r="O685" s="53"/>
      <c r="P685" s="90"/>
      <c r="Q685" s="42"/>
      <c r="R685" s="41"/>
      <c r="S685" s="90"/>
    </row>
    <row r="686" spans="1:19">
      <c r="A686" s="36">
        <v>664</v>
      </c>
      <c r="B686" s="32"/>
      <c r="C686" s="37"/>
      <c r="D686" s="37"/>
      <c r="E686" s="37"/>
      <c r="F686" s="37"/>
      <c r="G686" s="37"/>
      <c r="H686" s="37"/>
      <c r="I686" s="37"/>
      <c r="J686" s="37"/>
      <c r="K686" s="37"/>
      <c r="L686" s="86"/>
      <c r="M686" s="38"/>
      <c r="N686" s="39"/>
      <c r="O686" s="53"/>
      <c r="P686" s="90"/>
      <c r="Q686" s="42"/>
      <c r="R686" s="41"/>
      <c r="S686" s="90"/>
    </row>
    <row r="687" spans="1:19">
      <c r="A687" s="36">
        <v>665</v>
      </c>
      <c r="B687" s="32"/>
      <c r="C687" s="37"/>
      <c r="D687" s="37"/>
      <c r="E687" s="37"/>
      <c r="F687" s="37"/>
      <c r="G687" s="37"/>
      <c r="H687" s="37"/>
      <c r="I687" s="37"/>
      <c r="J687" s="37"/>
      <c r="K687" s="37"/>
      <c r="L687" s="86"/>
      <c r="M687" s="38"/>
      <c r="N687" s="39"/>
      <c r="O687" s="53"/>
      <c r="P687" s="90"/>
      <c r="Q687" s="42"/>
      <c r="R687" s="41"/>
      <c r="S687" s="90"/>
    </row>
    <row r="688" spans="1:19">
      <c r="A688" s="36">
        <v>666</v>
      </c>
      <c r="B688" s="32"/>
      <c r="C688" s="37"/>
      <c r="D688" s="37"/>
      <c r="E688" s="37"/>
      <c r="F688" s="37"/>
      <c r="G688" s="37"/>
      <c r="H688" s="37"/>
      <c r="I688" s="37"/>
      <c r="J688" s="37"/>
      <c r="K688" s="37"/>
      <c r="L688" s="86"/>
      <c r="M688" s="38"/>
      <c r="N688" s="39"/>
      <c r="O688" s="53"/>
      <c r="P688" s="90"/>
      <c r="Q688" s="42"/>
      <c r="R688" s="41"/>
      <c r="S688" s="90"/>
    </row>
    <row r="689" spans="1:19">
      <c r="A689" s="36">
        <v>667</v>
      </c>
      <c r="B689" s="32"/>
      <c r="C689" s="37"/>
      <c r="D689" s="37"/>
      <c r="E689" s="37"/>
      <c r="F689" s="37"/>
      <c r="G689" s="37"/>
      <c r="H689" s="37"/>
      <c r="I689" s="37"/>
      <c r="J689" s="37"/>
      <c r="K689" s="37"/>
      <c r="L689" s="86"/>
      <c r="M689" s="38"/>
      <c r="N689" s="39"/>
      <c r="O689" s="53"/>
      <c r="P689" s="90"/>
      <c r="Q689" s="42"/>
      <c r="R689" s="41"/>
      <c r="S689" s="90"/>
    </row>
    <row r="690" spans="1:19">
      <c r="A690" s="36">
        <v>668</v>
      </c>
      <c r="B690" s="32"/>
      <c r="C690" s="37"/>
      <c r="D690" s="37"/>
      <c r="E690" s="37"/>
      <c r="F690" s="37"/>
      <c r="G690" s="37"/>
      <c r="H690" s="37"/>
      <c r="I690" s="37"/>
      <c r="J690" s="37"/>
      <c r="K690" s="37"/>
      <c r="L690" s="86"/>
      <c r="M690" s="38"/>
      <c r="N690" s="39"/>
      <c r="O690" s="53"/>
      <c r="P690" s="90"/>
      <c r="Q690" s="42"/>
      <c r="R690" s="41"/>
      <c r="S690" s="90"/>
    </row>
    <row r="691" spans="1:19">
      <c r="A691" s="36">
        <v>669</v>
      </c>
      <c r="B691" s="32"/>
      <c r="C691" s="37"/>
      <c r="D691" s="37"/>
      <c r="E691" s="37"/>
      <c r="F691" s="37"/>
      <c r="G691" s="37"/>
      <c r="H691" s="37"/>
      <c r="I691" s="37"/>
      <c r="J691" s="37"/>
      <c r="K691" s="37"/>
      <c r="L691" s="86"/>
      <c r="M691" s="38"/>
      <c r="N691" s="39"/>
      <c r="O691" s="53"/>
      <c r="P691" s="90"/>
      <c r="Q691" s="42"/>
      <c r="R691" s="41"/>
      <c r="S691" s="90"/>
    </row>
    <row r="692" spans="1:19">
      <c r="A692" s="36">
        <v>670</v>
      </c>
      <c r="B692" s="32"/>
      <c r="C692" s="37"/>
      <c r="D692" s="37"/>
      <c r="E692" s="37"/>
      <c r="F692" s="37"/>
      <c r="G692" s="37"/>
      <c r="H692" s="37"/>
      <c r="I692" s="37"/>
      <c r="J692" s="37"/>
      <c r="K692" s="37"/>
      <c r="L692" s="86"/>
      <c r="M692" s="38"/>
      <c r="N692" s="39"/>
      <c r="O692" s="53"/>
      <c r="P692" s="90"/>
      <c r="Q692" s="42"/>
      <c r="R692" s="41"/>
      <c r="S692" s="90"/>
    </row>
    <row r="693" spans="1:19">
      <c r="A693" s="36">
        <v>671</v>
      </c>
      <c r="B693" s="32"/>
      <c r="C693" s="37"/>
      <c r="D693" s="37"/>
      <c r="E693" s="37"/>
      <c r="F693" s="37"/>
      <c r="G693" s="37"/>
      <c r="H693" s="37"/>
      <c r="I693" s="37"/>
      <c r="J693" s="37"/>
      <c r="K693" s="37"/>
      <c r="L693" s="86"/>
      <c r="M693" s="38"/>
      <c r="N693" s="39"/>
      <c r="O693" s="53"/>
      <c r="P693" s="90"/>
      <c r="Q693" s="42"/>
      <c r="R693" s="41"/>
      <c r="S693" s="90"/>
    </row>
    <row r="694" spans="1:19">
      <c r="A694" s="36">
        <v>672</v>
      </c>
      <c r="B694" s="32"/>
      <c r="C694" s="37"/>
      <c r="D694" s="37"/>
      <c r="E694" s="37"/>
      <c r="F694" s="37"/>
      <c r="G694" s="37"/>
      <c r="H694" s="37"/>
      <c r="I694" s="37"/>
      <c r="J694" s="37"/>
      <c r="K694" s="37"/>
      <c r="L694" s="86"/>
      <c r="M694" s="38"/>
      <c r="N694" s="39"/>
      <c r="O694" s="53"/>
      <c r="P694" s="90"/>
      <c r="Q694" s="42"/>
      <c r="R694" s="41"/>
      <c r="S694" s="90"/>
    </row>
    <row r="695" spans="1:19">
      <c r="A695" s="36">
        <v>673</v>
      </c>
      <c r="B695" s="32"/>
      <c r="C695" s="37"/>
      <c r="D695" s="37"/>
      <c r="E695" s="37"/>
      <c r="F695" s="37"/>
      <c r="G695" s="37"/>
      <c r="H695" s="37"/>
      <c r="I695" s="37"/>
      <c r="J695" s="37"/>
      <c r="K695" s="37"/>
      <c r="L695" s="86"/>
      <c r="M695" s="38"/>
      <c r="N695" s="39"/>
      <c r="O695" s="53"/>
      <c r="P695" s="90"/>
      <c r="Q695" s="42"/>
      <c r="R695" s="41"/>
      <c r="S695" s="90"/>
    </row>
    <row r="696" spans="1:19">
      <c r="A696" s="36">
        <v>674</v>
      </c>
      <c r="B696" s="32"/>
      <c r="C696" s="37"/>
      <c r="D696" s="37"/>
      <c r="E696" s="37"/>
      <c r="F696" s="37"/>
      <c r="G696" s="37"/>
      <c r="H696" s="37"/>
      <c r="I696" s="37"/>
      <c r="J696" s="37"/>
      <c r="K696" s="37"/>
      <c r="L696" s="86"/>
      <c r="M696" s="38"/>
      <c r="N696" s="39"/>
      <c r="O696" s="53"/>
      <c r="P696" s="90"/>
      <c r="Q696" s="42"/>
      <c r="R696" s="41"/>
      <c r="S696" s="90"/>
    </row>
    <row r="697" spans="1:19">
      <c r="A697" s="36">
        <v>675</v>
      </c>
      <c r="B697" s="32"/>
      <c r="C697" s="37"/>
      <c r="D697" s="37"/>
      <c r="E697" s="37"/>
      <c r="F697" s="37"/>
      <c r="G697" s="37"/>
      <c r="H697" s="37"/>
      <c r="I697" s="37"/>
      <c r="J697" s="37"/>
      <c r="K697" s="37"/>
      <c r="L697" s="86"/>
      <c r="M697" s="38"/>
      <c r="N697" s="39"/>
      <c r="O697" s="53"/>
      <c r="P697" s="90"/>
      <c r="Q697" s="42"/>
      <c r="R697" s="41"/>
      <c r="S697" s="90"/>
    </row>
    <row r="698" spans="1:19">
      <c r="A698" s="36">
        <v>676</v>
      </c>
      <c r="B698" s="32"/>
      <c r="C698" s="37"/>
      <c r="D698" s="37"/>
      <c r="E698" s="37"/>
      <c r="F698" s="37"/>
      <c r="G698" s="37"/>
      <c r="H698" s="37"/>
      <c r="I698" s="37"/>
      <c r="J698" s="37"/>
      <c r="K698" s="37"/>
      <c r="L698" s="86"/>
      <c r="M698" s="38"/>
      <c r="N698" s="39"/>
      <c r="O698" s="53"/>
      <c r="P698" s="90"/>
      <c r="Q698" s="42"/>
      <c r="R698" s="41"/>
      <c r="S698" s="90"/>
    </row>
    <row r="699" spans="1:19">
      <c r="A699" s="36">
        <v>677</v>
      </c>
      <c r="B699" s="32"/>
      <c r="C699" s="37"/>
      <c r="D699" s="37"/>
      <c r="E699" s="37"/>
      <c r="F699" s="37"/>
      <c r="G699" s="37"/>
      <c r="H699" s="37"/>
      <c r="I699" s="37"/>
      <c r="J699" s="37"/>
      <c r="K699" s="37"/>
      <c r="L699" s="86"/>
      <c r="M699" s="38"/>
      <c r="N699" s="39"/>
      <c r="O699" s="53"/>
      <c r="P699" s="90"/>
      <c r="Q699" s="42"/>
      <c r="R699" s="41"/>
      <c r="S699" s="90"/>
    </row>
    <row r="700" spans="1:19">
      <c r="A700" s="36">
        <v>678</v>
      </c>
      <c r="B700" s="32"/>
      <c r="C700" s="37"/>
      <c r="D700" s="37"/>
      <c r="E700" s="37"/>
      <c r="F700" s="37"/>
      <c r="G700" s="37"/>
      <c r="H700" s="37"/>
      <c r="I700" s="37"/>
      <c r="J700" s="37"/>
      <c r="K700" s="37"/>
      <c r="L700" s="86"/>
      <c r="M700" s="38"/>
      <c r="N700" s="39"/>
      <c r="O700" s="53"/>
      <c r="P700" s="90"/>
      <c r="Q700" s="42"/>
      <c r="R700" s="41"/>
      <c r="S700" s="90"/>
    </row>
    <row r="701" spans="1:19">
      <c r="A701" s="36">
        <v>679</v>
      </c>
      <c r="B701" s="32"/>
      <c r="C701" s="37"/>
      <c r="D701" s="37"/>
      <c r="E701" s="37"/>
      <c r="F701" s="37"/>
      <c r="G701" s="37"/>
      <c r="H701" s="37"/>
      <c r="I701" s="37"/>
      <c r="J701" s="37"/>
      <c r="K701" s="37"/>
      <c r="L701" s="86"/>
      <c r="M701" s="38"/>
      <c r="N701" s="39"/>
      <c r="O701" s="53"/>
      <c r="P701" s="90"/>
      <c r="Q701" s="42"/>
      <c r="R701" s="41"/>
      <c r="S701" s="90"/>
    </row>
    <row r="702" spans="1:19">
      <c r="A702" s="36">
        <v>680</v>
      </c>
      <c r="B702" s="32"/>
      <c r="C702" s="37"/>
      <c r="D702" s="37"/>
      <c r="E702" s="37"/>
      <c r="F702" s="37"/>
      <c r="G702" s="37"/>
      <c r="H702" s="37"/>
      <c r="I702" s="37"/>
      <c r="J702" s="37"/>
      <c r="K702" s="37"/>
      <c r="L702" s="86"/>
      <c r="M702" s="38"/>
      <c r="N702" s="39"/>
      <c r="O702" s="53"/>
      <c r="P702" s="90"/>
      <c r="Q702" s="42"/>
      <c r="R702" s="41"/>
      <c r="S702" s="90"/>
    </row>
    <row r="703" spans="1:19">
      <c r="A703" s="36">
        <v>681</v>
      </c>
      <c r="B703" s="32"/>
      <c r="C703" s="37"/>
      <c r="D703" s="37"/>
      <c r="E703" s="37"/>
      <c r="F703" s="37"/>
      <c r="G703" s="37"/>
      <c r="H703" s="37"/>
      <c r="I703" s="37"/>
      <c r="J703" s="37"/>
      <c r="K703" s="37"/>
      <c r="L703" s="86"/>
      <c r="M703" s="38"/>
      <c r="N703" s="39"/>
      <c r="O703" s="53"/>
      <c r="P703" s="90"/>
      <c r="Q703" s="42"/>
      <c r="R703" s="41"/>
      <c r="S703" s="90"/>
    </row>
    <row r="704" spans="1:19">
      <c r="A704" s="36">
        <v>682</v>
      </c>
      <c r="B704" s="32"/>
      <c r="C704" s="37"/>
      <c r="D704" s="37"/>
      <c r="E704" s="37"/>
      <c r="F704" s="37"/>
      <c r="G704" s="37"/>
      <c r="H704" s="37"/>
      <c r="I704" s="37"/>
      <c r="J704" s="37"/>
      <c r="K704" s="37"/>
      <c r="L704" s="86"/>
      <c r="M704" s="38"/>
      <c r="N704" s="39"/>
      <c r="O704" s="53"/>
      <c r="P704" s="90"/>
      <c r="Q704" s="42"/>
      <c r="R704" s="41"/>
      <c r="S704" s="90"/>
    </row>
    <row r="705" spans="1:19">
      <c r="A705" s="36">
        <v>683</v>
      </c>
      <c r="B705" s="32"/>
      <c r="C705" s="37"/>
      <c r="D705" s="37"/>
      <c r="E705" s="37"/>
      <c r="F705" s="37"/>
      <c r="G705" s="37"/>
      <c r="H705" s="37"/>
      <c r="I705" s="37"/>
      <c r="J705" s="37"/>
      <c r="K705" s="37"/>
      <c r="L705" s="86"/>
      <c r="M705" s="38"/>
      <c r="N705" s="39"/>
      <c r="O705" s="53"/>
      <c r="P705" s="90"/>
      <c r="Q705" s="42"/>
      <c r="R705" s="41"/>
      <c r="S705" s="90"/>
    </row>
    <row r="706" spans="1:19">
      <c r="A706" s="36">
        <v>684</v>
      </c>
      <c r="B706" s="32"/>
      <c r="C706" s="37"/>
      <c r="D706" s="37"/>
      <c r="E706" s="37"/>
      <c r="F706" s="37"/>
      <c r="G706" s="37"/>
      <c r="H706" s="37"/>
      <c r="I706" s="37"/>
      <c r="J706" s="37"/>
      <c r="K706" s="37"/>
      <c r="L706" s="86"/>
      <c r="M706" s="38"/>
      <c r="N706" s="39"/>
      <c r="O706" s="53"/>
      <c r="P706" s="90"/>
      <c r="Q706" s="42"/>
      <c r="R706" s="41"/>
      <c r="S706" s="90"/>
    </row>
    <row r="707" spans="1:19">
      <c r="A707" s="36">
        <v>685</v>
      </c>
      <c r="B707" s="32"/>
      <c r="C707" s="37"/>
      <c r="D707" s="37"/>
      <c r="E707" s="37"/>
      <c r="F707" s="37"/>
      <c r="G707" s="37"/>
      <c r="H707" s="37"/>
      <c r="I707" s="37"/>
      <c r="J707" s="37"/>
      <c r="K707" s="37"/>
      <c r="L707" s="86"/>
      <c r="M707" s="38"/>
      <c r="N707" s="39"/>
      <c r="O707" s="53"/>
      <c r="P707" s="90"/>
      <c r="Q707" s="42"/>
      <c r="R707" s="41"/>
      <c r="S707" s="90"/>
    </row>
    <row r="708" spans="1:19">
      <c r="A708" s="36">
        <v>686</v>
      </c>
      <c r="B708" s="32"/>
      <c r="C708" s="37"/>
      <c r="D708" s="37"/>
      <c r="E708" s="37"/>
      <c r="F708" s="37"/>
      <c r="G708" s="37"/>
      <c r="H708" s="37"/>
      <c r="I708" s="37"/>
      <c r="J708" s="37"/>
      <c r="K708" s="37"/>
      <c r="L708" s="86"/>
      <c r="M708" s="38"/>
      <c r="N708" s="39"/>
      <c r="O708" s="53"/>
      <c r="P708" s="90"/>
      <c r="Q708" s="42"/>
      <c r="R708" s="41"/>
      <c r="S708" s="90"/>
    </row>
    <row r="709" spans="1:19">
      <c r="A709" s="36">
        <v>687</v>
      </c>
      <c r="B709" s="32"/>
      <c r="C709" s="37"/>
      <c r="D709" s="37"/>
      <c r="E709" s="37"/>
      <c r="F709" s="37"/>
      <c r="G709" s="37"/>
      <c r="H709" s="37"/>
      <c r="I709" s="37"/>
      <c r="J709" s="37"/>
      <c r="K709" s="37"/>
      <c r="L709" s="86"/>
      <c r="M709" s="38"/>
      <c r="N709" s="39"/>
      <c r="O709" s="53"/>
      <c r="P709" s="90"/>
      <c r="Q709" s="42"/>
      <c r="R709" s="41"/>
      <c r="S709" s="90"/>
    </row>
    <row r="710" spans="1:19">
      <c r="A710" s="36">
        <v>688</v>
      </c>
      <c r="B710" s="32"/>
      <c r="C710" s="37"/>
      <c r="D710" s="37"/>
      <c r="E710" s="37"/>
      <c r="F710" s="37"/>
      <c r="G710" s="37"/>
      <c r="H710" s="37"/>
      <c r="I710" s="37"/>
      <c r="J710" s="37"/>
      <c r="K710" s="37"/>
      <c r="L710" s="86"/>
      <c r="M710" s="38"/>
      <c r="N710" s="39"/>
      <c r="O710" s="53"/>
      <c r="P710" s="90"/>
      <c r="Q710" s="42"/>
      <c r="R710" s="41"/>
      <c r="S710" s="90"/>
    </row>
    <row r="711" spans="1:19">
      <c r="A711" s="36">
        <v>689</v>
      </c>
      <c r="B711" s="32"/>
      <c r="C711" s="37"/>
      <c r="D711" s="37"/>
      <c r="E711" s="37"/>
      <c r="F711" s="37"/>
      <c r="G711" s="37"/>
      <c r="H711" s="37"/>
      <c r="I711" s="37"/>
      <c r="J711" s="37"/>
      <c r="K711" s="37"/>
      <c r="L711" s="86"/>
      <c r="M711" s="38"/>
      <c r="N711" s="39"/>
      <c r="O711" s="53"/>
      <c r="P711" s="90"/>
      <c r="Q711" s="42"/>
      <c r="R711" s="41"/>
      <c r="S711" s="90"/>
    </row>
    <row r="712" spans="1:19">
      <c r="A712" s="36">
        <v>690</v>
      </c>
      <c r="B712" s="32"/>
      <c r="C712" s="37"/>
      <c r="D712" s="37"/>
      <c r="E712" s="37"/>
      <c r="F712" s="37"/>
      <c r="G712" s="37"/>
      <c r="H712" s="37"/>
      <c r="I712" s="37"/>
      <c r="J712" s="37"/>
      <c r="K712" s="37"/>
      <c r="L712" s="86"/>
      <c r="M712" s="38"/>
      <c r="N712" s="39"/>
      <c r="O712" s="53"/>
      <c r="P712" s="90"/>
      <c r="Q712" s="42"/>
      <c r="R712" s="41"/>
      <c r="S712" s="90"/>
    </row>
    <row r="713" spans="1:19">
      <c r="A713" s="36">
        <v>691</v>
      </c>
      <c r="B713" s="32"/>
      <c r="C713" s="37"/>
      <c r="D713" s="37"/>
      <c r="E713" s="37"/>
      <c r="F713" s="37"/>
      <c r="G713" s="37"/>
      <c r="H713" s="37"/>
      <c r="I713" s="37"/>
      <c r="J713" s="37"/>
      <c r="K713" s="37"/>
      <c r="L713" s="86"/>
      <c r="M713" s="38"/>
      <c r="N713" s="39"/>
      <c r="O713" s="53"/>
      <c r="P713" s="90"/>
      <c r="Q713" s="42"/>
      <c r="R713" s="41"/>
      <c r="S713" s="90"/>
    </row>
    <row r="714" spans="1:19">
      <c r="A714" s="36">
        <v>692</v>
      </c>
      <c r="B714" s="32"/>
      <c r="C714" s="37"/>
      <c r="D714" s="37"/>
      <c r="E714" s="37"/>
      <c r="F714" s="37"/>
      <c r="G714" s="37"/>
      <c r="H714" s="37"/>
      <c r="I714" s="37"/>
      <c r="J714" s="37"/>
      <c r="K714" s="37"/>
      <c r="L714" s="86"/>
      <c r="M714" s="38"/>
      <c r="N714" s="39"/>
      <c r="O714" s="53"/>
      <c r="P714" s="90"/>
      <c r="Q714" s="42"/>
      <c r="R714" s="41"/>
      <c r="S714" s="90"/>
    </row>
    <row r="715" spans="1:19">
      <c r="A715" s="36">
        <v>693</v>
      </c>
      <c r="B715" s="32"/>
      <c r="C715" s="37"/>
      <c r="D715" s="37"/>
      <c r="E715" s="37"/>
      <c r="F715" s="37"/>
      <c r="G715" s="37"/>
      <c r="H715" s="37"/>
      <c r="I715" s="37"/>
      <c r="J715" s="37"/>
      <c r="K715" s="37"/>
      <c r="L715" s="86"/>
      <c r="M715" s="38"/>
      <c r="N715" s="39"/>
      <c r="O715" s="53"/>
      <c r="P715" s="90"/>
      <c r="Q715" s="42"/>
      <c r="R715" s="41"/>
      <c r="S715" s="90"/>
    </row>
    <row r="716" spans="1:19">
      <c r="A716" s="36">
        <v>694</v>
      </c>
      <c r="B716" s="32"/>
      <c r="C716" s="37"/>
      <c r="D716" s="37"/>
      <c r="E716" s="37"/>
      <c r="F716" s="37"/>
      <c r="G716" s="37"/>
      <c r="H716" s="37"/>
      <c r="I716" s="37"/>
      <c r="J716" s="37"/>
      <c r="K716" s="37"/>
      <c r="L716" s="86"/>
      <c r="M716" s="38"/>
      <c r="N716" s="39"/>
      <c r="O716" s="53"/>
      <c r="P716" s="90"/>
      <c r="Q716" s="42"/>
      <c r="R716" s="41"/>
      <c r="S716" s="90"/>
    </row>
    <row r="717" spans="1:19">
      <c r="A717" s="36">
        <v>695</v>
      </c>
      <c r="B717" s="32"/>
      <c r="C717" s="37"/>
      <c r="D717" s="37"/>
      <c r="E717" s="37"/>
      <c r="F717" s="37"/>
      <c r="G717" s="37"/>
      <c r="H717" s="37"/>
      <c r="I717" s="37"/>
      <c r="J717" s="37"/>
      <c r="K717" s="37"/>
      <c r="L717" s="86"/>
      <c r="M717" s="38"/>
      <c r="N717" s="39"/>
      <c r="O717" s="53"/>
      <c r="P717" s="90"/>
      <c r="Q717" s="42"/>
      <c r="R717" s="41"/>
      <c r="S717" s="90"/>
    </row>
    <row r="718" spans="1:19">
      <c r="A718" s="36">
        <v>696</v>
      </c>
      <c r="B718" s="32"/>
      <c r="C718" s="37"/>
      <c r="D718" s="37"/>
      <c r="E718" s="37"/>
      <c r="F718" s="37"/>
      <c r="G718" s="37"/>
      <c r="H718" s="37"/>
      <c r="I718" s="37"/>
      <c r="J718" s="37"/>
      <c r="K718" s="37"/>
      <c r="L718" s="86"/>
      <c r="M718" s="38"/>
      <c r="N718" s="39"/>
      <c r="O718" s="53"/>
      <c r="P718" s="90"/>
      <c r="Q718" s="42"/>
      <c r="R718" s="41"/>
      <c r="S718" s="90"/>
    </row>
    <row r="719" spans="1:19">
      <c r="A719" s="36">
        <v>697</v>
      </c>
      <c r="B719" s="32"/>
      <c r="C719" s="37"/>
      <c r="D719" s="37"/>
      <c r="E719" s="37"/>
      <c r="F719" s="37"/>
      <c r="G719" s="37"/>
      <c r="H719" s="37"/>
      <c r="I719" s="37"/>
      <c r="J719" s="37"/>
      <c r="K719" s="37"/>
      <c r="L719" s="86"/>
      <c r="M719" s="38"/>
      <c r="N719" s="39"/>
      <c r="O719" s="53"/>
      <c r="P719" s="90"/>
      <c r="Q719" s="42"/>
      <c r="R719" s="41"/>
      <c r="S719" s="90"/>
    </row>
    <row r="720" spans="1:19">
      <c r="A720" s="36">
        <v>698</v>
      </c>
      <c r="B720" s="32"/>
      <c r="C720" s="37"/>
      <c r="D720" s="37"/>
      <c r="E720" s="37"/>
      <c r="F720" s="37"/>
      <c r="G720" s="37"/>
      <c r="H720" s="37"/>
      <c r="I720" s="37"/>
      <c r="J720" s="37"/>
      <c r="K720" s="37"/>
      <c r="L720" s="86"/>
      <c r="M720" s="38"/>
      <c r="N720" s="39"/>
      <c r="O720" s="53"/>
      <c r="P720" s="90"/>
      <c r="Q720" s="42"/>
      <c r="R720" s="41"/>
      <c r="S720" s="90"/>
    </row>
    <row r="721" spans="1:19">
      <c r="A721" s="36">
        <v>699</v>
      </c>
      <c r="B721" s="32"/>
      <c r="C721" s="37"/>
      <c r="D721" s="37"/>
      <c r="E721" s="37"/>
      <c r="F721" s="37"/>
      <c r="G721" s="37"/>
      <c r="H721" s="37"/>
      <c r="I721" s="37"/>
      <c r="J721" s="37"/>
      <c r="K721" s="37"/>
      <c r="L721" s="86"/>
      <c r="M721" s="38"/>
      <c r="N721" s="39"/>
      <c r="O721" s="53"/>
      <c r="P721" s="111"/>
      <c r="Q721" s="42"/>
      <c r="R721" s="41"/>
      <c r="S721" s="111"/>
    </row>
    <row r="722" spans="1:19">
      <c r="A722" s="36">
        <v>700</v>
      </c>
      <c r="B722" s="32"/>
      <c r="C722" s="37"/>
      <c r="D722" s="37"/>
      <c r="E722" s="37"/>
      <c r="F722" s="37"/>
      <c r="G722" s="37"/>
      <c r="H722" s="37"/>
      <c r="I722" s="37"/>
      <c r="J722" s="37"/>
      <c r="K722" s="37"/>
      <c r="L722" s="86"/>
      <c r="M722" s="38"/>
      <c r="N722" s="39"/>
      <c r="O722" s="53"/>
      <c r="P722" s="111"/>
      <c r="Q722" s="42"/>
      <c r="R722" s="41"/>
      <c r="S722" s="111"/>
    </row>
  </sheetData>
  <mergeCells count="19">
    <mergeCell ref="O14:S17"/>
    <mergeCell ref="O19:S19"/>
    <mergeCell ref="A21:A22"/>
    <mergeCell ref="J11:K11"/>
    <mergeCell ref="J13:K13"/>
    <mergeCell ref="J17:K17"/>
    <mergeCell ref="E13:F13"/>
    <mergeCell ref="E16:F16"/>
    <mergeCell ref="E17:F17"/>
    <mergeCell ref="B21:B22"/>
    <mergeCell ref="P21:P22"/>
    <mergeCell ref="L21:L22"/>
    <mergeCell ref="E4:F4"/>
    <mergeCell ref="E5:F5"/>
    <mergeCell ref="E6:F6"/>
    <mergeCell ref="E11:F11"/>
    <mergeCell ref="E12:F12"/>
    <mergeCell ref="E7:F7"/>
    <mergeCell ref="E8:F8"/>
  </mergeCells>
  <phoneticPr fontId="3"/>
  <conditionalFormatting sqref="I16:I17">
    <cfRule type="expression" dxfId="58" priority="54">
      <formula>$I$15=""</formula>
    </cfRule>
  </conditionalFormatting>
  <conditionalFormatting sqref="I11:K13">
    <cfRule type="expression" dxfId="57" priority="53">
      <formula>$I$10=""</formula>
    </cfRule>
  </conditionalFormatting>
  <conditionalFormatting sqref="G25:G722 J25:J722">
    <cfRule type="expression" dxfId="56" priority="24">
      <formula>AND($D25&lt;&gt;"",G25="")</formula>
    </cfRule>
  </conditionalFormatting>
  <conditionalFormatting sqref="E25:F25 E26:E27 H25:I722 C25:C722 E28:F722 K25:K722 M25:O722 Q25:Q722">
    <cfRule type="expression" dxfId="55" priority="23">
      <formula>AND($A25&lt;&gt;"",C25="")</formula>
    </cfRule>
  </conditionalFormatting>
  <conditionalFormatting sqref="J11:K11">
    <cfRule type="expression" dxfId="54" priority="20">
      <formula>AND($I$10&lt;&gt;"",J11="")</formula>
    </cfRule>
  </conditionalFormatting>
  <conditionalFormatting sqref="J12">
    <cfRule type="expression" dxfId="53" priority="19">
      <formula>AND($I$10&lt;&gt;"",J12="")</formula>
    </cfRule>
  </conditionalFormatting>
  <conditionalFormatting sqref="J13:K13">
    <cfRule type="expression" dxfId="52" priority="18">
      <formula>AND($I$10&lt;&gt;"",J13="")</formula>
    </cfRule>
  </conditionalFormatting>
  <conditionalFormatting sqref="F26:F27">
    <cfRule type="expression" dxfId="51" priority="96">
      <formula>AND($A27&lt;&gt;"",F26="")</formula>
    </cfRule>
  </conditionalFormatting>
  <conditionalFormatting sqref="J4">
    <cfRule type="cellIs" dxfId="50" priority="17" operator="equal">
      <formula>""</formula>
    </cfRule>
  </conditionalFormatting>
  <conditionalFormatting sqref="E4:E6">
    <cfRule type="cellIs" dxfId="49" priority="16" operator="equal">
      <formula>""</formula>
    </cfRule>
  </conditionalFormatting>
  <conditionalFormatting sqref="E7:E8">
    <cfRule type="cellIs" dxfId="48" priority="15" operator="equal">
      <formula>""</formula>
    </cfRule>
  </conditionalFormatting>
  <conditionalFormatting sqref="E11 E13">
    <cfRule type="cellIs" dxfId="47" priority="14" operator="equal">
      <formula>""</formula>
    </cfRule>
  </conditionalFormatting>
  <conditionalFormatting sqref="E12">
    <cfRule type="cellIs" dxfId="46" priority="13" operator="equal">
      <formula>""</formula>
    </cfRule>
  </conditionalFormatting>
  <conditionalFormatting sqref="E16">
    <cfRule type="cellIs" dxfId="45" priority="12" operator="equal">
      <formula>""</formula>
    </cfRule>
  </conditionalFormatting>
  <conditionalFormatting sqref="G23:G24 J23:J24">
    <cfRule type="expression" dxfId="44" priority="10">
      <formula>AND($D23&lt;&gt;"",G23="")</formula>
    </cfRule>
  </conditionalFormatting>
  <conditionalFormatting sqref="H23:I24 E23:F24 C23:C24 K23:K24 M23:O24">
    <cfRule type="expression" dxfId="43" priority="9">
      <formula>AND($A23&lt;&gt;"",C23="")</formula>
    </cfRule>
  </conditionalFormatting>
  <conditionalFormatting sqref="P23:Q23 Q24 P24:P722">
    <cfRule type="expression" dxfId="42" priority="11">
      <formula>AND($A25&lt;&gt;"",P23="")</formula>
    </cfRule>
  </conditionalFormatting>
  <conditionalFormatting sqref="L23:L722">
    <cfRule type="expression" dxfId="41" priority="8">
      <formula>AND($A23&lt;&gt;"",L23="")</formula>
    </cfRule>
  </conditionalFormatting>
  <conditionalFormatting sqref="E17">
    <cfRule type="cellIs" dxfId="40" priority="7" operator="equal">
      <formula>""</formula>
    </cfRule>
  </conditionalFormatting>
  <conditionalFormatting sqref="R25:R722">
    <cfRule type="expression" dxfId="39" priority="4">
      <formula>AND($A25&lt;&gt;"",R25="")</formula>
    </cfRule>
  </conditionalFormatting>
  <conditionalFormatting sqref="R23:R24">
    <cfRule type="expression" dxfId="38" priority="3">
      <formula>AND($A25&lt;&gt;"",R23="")</formula>
    </cfRule>
  </conditionalFormatting>
  <conditionalFormatting sqref="S23:S722">
    <cfRule type="expression" dxfId="37" priority="1">
      <formula>AND($A25&lt;&gt;"",S23="")</formula>
    </cfRule>
  </conditionalFormatting>
  <dataValidations count="10">
    <dataValidation imeMode="halfAlpha" allowBlank="1" showInputMessage="1" showErrorMessage="1" sqref="J25:K722 I23:K24 I25 J12 J11:K11 J13:K13 E12:F13 I108:I722 J16 N23:N722 E17:F17 T23:V122" xr:uid="{00000000-0002-0000-0000-000000000000}"/>
    <dataValidation type="date" imeMode="halfAlpha" operator="lessThan" allowBlank="1" showInputMessage="1" showErrorMessage="1" error="yyyy/mm/dd形式で、生年月日を入力してください。" sqref="M108:M722 M23:M25" xr:uid="{00000000-0002-0000-0000-000001000000}">
      <formula1>43100</formula1>
    </dataValidation>
    <dataValidation imeMode="off" allowBlank="1" showInputMessage="1" showErrorMessage="1" sqref="O108:O722 O23:O24" xr:uid="{00000000-0002-0000-0000-000002000000}"/>
    <dataValidation imeMode="halfKatakana" allowBlank="1" showInputMessage="1" showErrorMessage="1" sqref="J17:K17" xr:uid="{F2B5B7BD-87AD-461D-8EA7-51D5D6E24BAC}"/>
    <dataValidation type="list" allowBlank="1" showInputMessage="1" showErrorMessage="1" sqref="R23:R24" xr:uid="{00000000-0002-0000-0000-000004000000}">
      <formula1>"　,1,2"</formula1>
    </dataValidation>
    <dataValidation imeMode="fullKatakana" allowBlank="1" showInputMessage="1" showErrorMessage="1" sqref="G25:H722 F108:F722 F25 F23:H24" xr:uid="{00000000-0002-0000-0000-000007000000}"/>
    <dataValidation type="list" imeMode="off" allowBlank="1" showInputMessage="1" showErrorMessage="1" sqref="R23:R24" xr:uid="{9BA35F92-5E47-478B-B96A-2B1EAC430101}">
      <formula1>"　,1,2,"</formula1>
    </dataValidation>
    <dataValidation type="list" imeMode="off" allowBlank="1" showInputMessage="1" showErrorMessage="1" sqref="R25:R722" xr:uid="{8F52B766-FEEC-4941-A44A-F65A9A11D953}">
      <formula1>"　,1,2"</formula1>
    </dataValidation>
    <dataValidation type="list" imeMode="halfAlpha" allowBlank="1" showInputMessage="1" showErrorMessage="1" sqref="L23:L722" xr:uid="{09A307C8-A8CF-4077-9DD1-C693100AB341}">
      <formula1>"　,Mr.,Ms.,"</formula1>
    </dataValidation>
    <dataValidation type="list" imeMode="off" allowBlank="1" showInputMessage="1" showErrorMessage="1" sqref="P23:P722" xr:uid="{6B0FC3AA-4093-48B1-9B3D-721EEE91F103}">
      <formula1>"　,現役,シニア,"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39" orientation="landscape" r:id="rId1"/>
  <rowBreaks count="4" manualBreakCount="4">
    <brk id="122" max="19" man="1"/>
    <brk id="272" max="19" man="1"/>
    <brk id="422" max="19" man="1"/>
    <brk id="572" max="1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CBD16119-CB01-4903-B65F-54DF9114DFDF}">
            <xm:f>リスト情報!$E$3&lt;&gt;TRUE</xm:f>
            <x14:dxf>
              <font>
                <strike/>
                <color theme="0"/>
              </font>
              <border>
                <left/>
                <right/>
                <bottom/>
                <vertical/>
                <horizontal/>
              </border>
            </x14:dxf>
          </x14:cfRule>
          <xm:sqref>D17</xm:sqref>
        </x14:conditionalFormatting>
        <x14:conditionalFormatting xmlns:xm="http://schemas.microsoft.com/office/excel/2006/main">
          <x14:cfRule type="expression" priority="36" id="{ED755994-1DED-489A-B84B-FE2198CD96FB}">
            <xm:f>リスト情報!$H$3&lt;&gt;TRUE</xm:f>
            <x14:dxf>
              <font>
                <strike/>
                <color theme="0"/>
              </font>
              <border>
                <right/>
                <top/>
                <bottom/>
                <vertical/>
                <horizontal/>
              </border>
            </x14:dxf>
          </x14:cfRule>
          <xm:sqref>T21:V122 Q20</xm:sqref>
        </x14:conditionalFormatting>
        <x14:conditionalFormatting xmlns:xm="http://schemas.microsoft.com/office/excel/2006/main">
          <x14:cfRule type="expression" priority="35" id="{4D72EE38-0AF2-4718-B3A6-27DD7B03DE21}">
            <xm:f>リスト情報!$H$3</xm:f>
            <x14:dxf>
              <fill>
                <patternFill>
                  <bgColor theme="8" tint="0.39994506668294322"/>
                </patternFill>
              </fill>
            </x14:dxf>
          </x14:cfRule>
          <xm:sqref>T21:V22 Q20</xm:sqref>
        </x14:conditionalFormatting>
        <x14:conditionalFormatting xmlns:xm="http://schemas.microsoft.com/office/excel/2006/main">
          <x14:cfRule type="expression" priority="72" id="{7D9920E2-B6E8-407D-9640-8011234EB7A5}">
            <xm:f>リスト情報!$H$2&lt;&gt;TRUE</xm:f>
            <x14:dxf>
              <font>
                <color rgb="FFFF0000"/>
              </font>
            </x14:dxf>
          </x14:cfRule>
          <xm:sqref>I6</xm:sqref>
        </x14:conditionalFormatting>
        <x14:conditionalFormatting xmlns:xm="http://schemas.microsoft.com/office/excel/2006/main">
          <x14:cfRule type="expression" priority="28" id="{B130AB0B-2240-46EF-A241-34087A3B283E}">
            <xm:f>リスト情報!$F$8&lt;&gt;TRUE</xm:f>
            <x14:dxf>
              <font>
                <color rgb="FFFF0000"/>
              </font>
            </x14:dxf>
          </x14:cfRule>
          <xm:sqref>B19</xm:sqref>
        </x14:conditionalFormatting>
        <x14:conditionalFormatting xmlns:xm="http://schemas.microsoft.com/office/excel/2006/main">
          <x14:cfRule type="expression" priority="83" id="{4CFE6462-24FE-4F92-9F1F-E9D982691F87}">
            <xm:f>AND(リスト情報!$H$3,#REF!&lt;&gt;"",#REF!&lt;&gt;#REF!)</xm:f>
            <x14:dxf>
              <font>
                <strike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4" id="{FEC0C552-9568-4EB3-B925-1C39D21823A5}">
            <xm:f>AND(リスト情報!$H$3,#REF!=#REF!,T23="")</xm:f>
            <x14:dxf>
              <fill>
                <patternFill>
                  <bgColor rgb="FFFFFF00"/>
                </patternFill>
              </fill>
            </x14:dxf>
          </x14:cfRule>
          <xm:sqref>T23:U122</xm:sqref>
        </x14:conditionalFormatting>
        <x14:conditionalFormatting xmlns:xm="http://schemas.microsoft.com/office/excel/2006/main">
          <x14:cfRule type="expression" priority="91" id="{F366C614-8FB7-4258-A631-BB556591929E}">
            <xm:f>AND(リスト情報!$H$3,#REF!&lt;&gt;"",#REF!&lt;&gt;#REF!)</xm:f>
            <x14:dxf>
              <font>
                <strike/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92" id="{35939DF4-FB60-4774-9DCB-83937343C620}">
            <xm:f>AND(リスト情報!$H$3,#REF!=#REF!,V23="")</xm:f>
            <x14:dxf>
              <fill>
                <patternFill>
                  <bgColor rgb="FFFFFF00"/>
                </patternFill>
              </fill>
            </x14:dxf>
          </x14:cfRule>
          <xm:sqref>V23:V122</xm:sqref>
        </x14:conditionalFormatting>
        <x14:conditionalFormatting xmlns:xm="http://schemas.microsoft.com/office/excel/2006/main">
          <x14:cfRule type="expression" priority="6" id="{45590A0A-E147-4C8E-B2FA-2BEFEC1118B0}">
            <xm:f>リスト情報!$H$3&lt;&gt;TRUE</xm:f>
            <x14:dxf>
              <font>
                <strike/>
                <color theme="0"/>
              </font>
              <border>
                <right/>
                <top/>
                <bottom/>
                <vertical/>
                <horizontal/>
              </border>
            </x14:dxf>
          </x14:cfRule>
          <xm:sqref>R20</xm:sqref>
        </x14:conditionalFormatting>
        <x14:conditionalFormatting xmlns:xm="http://schemas.microsoft.com/office/excel/2006/main">
          <x14:cfRule type="expression" priority="5" id="{076C2067-AD60-4E4C-9823-579FB78B576F}">
            <xm:f>リスト情報!$H$3</xm:f>
            <x14:dxf>
              <fill>
                <patternFill>
                  <bgColor theme="8" tint="0.39994506668294322"/>
                </patternFill>
              </fill>
            </x14:dxf>
          </x14:cfRule>
          <xm:sqref>R20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5E782AD-AA9A-423C-ACA6-9A4A6B04EA38}">
          <x14:formula1>
            <xm:f>リスト情報!$C$5:$C$51</xm:f>
          </x14:formula1>
          <xm:sqref>E4</xm:sqref>
        </x14:dataValidation>
        <x14:dataValidation type="list" allowBlank="1" showInputMessage="1" showErrorMessage="1" xr:uid="{E3437C9A-45A2-4144-8505-4D19DF7C5C41}">
          <x14:formula1>
            <xm:f>リスト情報!$D$5:$D$6</xm:f>
          </x14:formula1>
          <xm:sqref>E5</xm:sqref>
        </x14:dataValidation>
        <x14:dataValidation type="list" allowBlank="1" showInputMessage="1" showErrorMessage="1" xr:uid="{00000000-0002-0000-0000-00000C000000}">
          <x14:formula1>
            <xm:f>リスト情報!$J$5:$J$6</xm:f>
          </x14:formula1>
          <xm:sqref>J7</xm:sqref>
        </x14:dataValidation>
        <x14:dataValidation type="list" allowBlank="1" showInputMessage="1" showErrorMessage="1" xr:uid="{C5F92F25-5F72-48BC-B2A6-5A5290040A59}">
          <x14:formula1>
            <xm:f>リスト情報!$E$5:$E$6</xm:f>
          </x14:formula1>
          <xm:sqref>E16</xm:sqref>
        </x14:dataValidation>
        <x14:dataValidation type="list" allowBlank="1" showInputMessage="1" showErrorMessage="1" xr:uid="{00000000-0002-0000-0000-00000E000000}">
          <x14:formula1>
            <xm:f>リスト情報!$A$5:$A$6</xm:f>
          </x14:formula1>
          <xm:sqref>B23:B722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35E4-A789-407B-B360-5A1A021A811F}">
  <sheetPr>
    <tabColor rgb="FFFFFF00"/>
  </sheetPr>
  <dimension ref="A1:AM722"/>
  <sheetViews>
    <sheetView showGridLines="0" tabSelected="1" view="pageBreakPreview" zoomScale="48" zoomScaleNormal="100" zoomScaleSheetLayoutView="98" workbookViewId="0">
      <selection activeCell="K29" sqref="K29"/>
    </sheetView>
  </sheetViews>
  <sheetFormatPr defaultColWidth="9" defaultRowHeight="19"/>
  <cols>
    <col min="1" max="1" width="5.53515625" style="15" customWidth="1"/>
    <col min="2" max="2" width="6.23046875" style="15" customWidth="1"/>
    <col min="3" max="5" width="12.4609375" style="15" customWidth="1"/>
    <col min="6" max="11" width="15" style="15" customWidth="1"/>
    <col min="12" max="12" width="12.4609375" style="15" customWidth="1"/>
    <col min="13" max="13" width="15" style="15" customWidth="1"/>
    <col min="14" max="14" width="31.23046875" style="15" customWidth="1"/>
    <col min="15" max="15" width="29.53515625" style="15" customWidth="1"/>
    <col min="16" max="19" width="17" style="15" customWidth="1"/>
    <col min="20" max="20" width="10.69140625" style="15" customWidth="1"/>
    <col min="21" max="16384" width="9" style="15"/>
  </cols>
  <sheetData>
    <row r="1" spans="2:20" s="11" customFormat="1" ht="28.5">
      <c r="B1" s="34" t="s">
        <v>2028</v>
      </c>
      <c r="D1" s="6"/>
      <c r="I1" s="6"/>
    </row>
    <row r="2" spans="2:20" s="11" customFormat="1" ht="11.25" customHeight="1">
      <c r="B2" s="6"/>
      <c r="D2" s="6"/>
      <c r="I2" s="6"/>
    </row>
    <row r="3" spans="2:20" ht="24" customHeight="1" thickBot="1">
      <c r="B3" s="30" t="s">
        <v>2029</v>
      </c>
      <c r="I3" s="84" t="s">
        <v>2018</v>
      </c>
      <c r="M3" s="30" t="s">
        <v>2021</v>
      </c>
      <c r="N3" s="81">
        <v>44000</v>
      </c>
    </row>
    <row r="4" spans="2:20" s="11" customFormat="1" ht="18" thickBot="1">
      <c r="B4" s="11" t="s">
        <v>93</v>
      </c>
      <c r="E4" s="123" t="s">
        <v>36</v>
      </c>
      <c r="F4" s="124"/>
      <c r="G4" s="11" t="s">
        <v>14</v>
      </c>
      <c r="I4" s="11" t="s">
        <v>86</v>
      </c>
      <c r="J4" s="12" t="s">
        <v>77</v>
      </c>
      <c r="M4" s="79"/>
    </row>
    <row r="5" spans="2:20" s="11" customFormat="1" ht="19.5" thickBot="1">
      <c r="B5" s="11" t="s">
        <v>2030</v>
      </c>
      <c r="E5" s="123" t="s">
        <v>84</v>
      </c>
      <c r="F5" s="124"/>
      <c r="G5" s="11" t="s">
        <v>82</v>
      </c>
      <c r="M5" s="30" t="s">
        <v>2022</v>
      </c>
      <c r="N5" s="80" t="s">
        <v>2019</v>
      </c>
    </row>
    <row r="6" spans="2:20" s="11" customFormat="1" ht="19.5" thickBot="1">
      <c r="B6" s="11" t="s">
        <v>2031</v>
      </c>
      <c r="E6" s="123" t="s">
        <v>2038</v>
      </c>
      <c r="F6" s="124"/>
      <c r="G6" s="11" t="s">
        <v>1</v>
      </c>
      <c r="I6" s="30" t="str">
        <f>IF(J4="","",VLOOKUP(J4,リスト情報!G5:H6,2,FALSE))</f>
        <v>支払方法（ダイナース／銀行振込）を指定してください</v>
      </c>
      <c r="M6" s="78">
        <f>COUNTA(R:R)-2</f>
        <v>2</v>
      </c>
      <c r="N6" s="80"/>
    </row>
    <row r="7" spans="2:20" s="11" customFormat="1" ht="19.5" thickBot="1">
      <c r="B7" s="11" t="s">
        <v>2205</v>
      </c>
      <c r="D7" s="75" t="s">
        <v>2017</v>
      </c>
      <c r="E7" s="123" t="s">
        <v>2039</v>
      </c>
      <c r="F7" s="124"/>
      <c r="I7" s="11" t="s">
        <v>87</v>
      </c>
      <c r="J7" s="12" t="s">
        <v>0</v>
      </c>
      <c r="M7" s="30" t="s">
        <v>2023</v>
      </c>
      <c r="N7" s="80" t="s">
        <v>2019</v>
      </c>
    </row>
    <row r="8" spans="2:20" s="11" customFormat="1" ht="18" thickBot="1">
      <c r="B8" s="11" t="s">
        <v>2032</v>
      </c>
      <c r="E8" s="123">
        <v>10</v>
      </c>
      <c r="F8" s="124"/>
      <c r="J8" s="68"/>
      <c r="M8" s="13">
        <f>M6*N3</f>
        <v>88000</v>
      </c>
      <c r="N8" s="11" t="s">
        <v>108</v>
      </c>
    </row>
    <row r="9" spans="2:20" s="11" customFormat="1" ht="18" thickBot="1">
      <c r="M9" s="13"/>
      <c r="N9" s="80"/>
    </row>
    <row r="10" spans="2:20" ht="24" customHeight="1" thickBot="1">
      <c r="B10" s="30" t="s">
        <v>2033</v>
      </c>
      <c r="I10" s="30" t="str">
        <f>IF(リスト情報!K5,リスト情報!J5&amp;" "&amp;"の情報を入力してください","")</f>
        <v/>
      </c>
      <c r="M10" s="82" t="s">
        <v>2020</v>
      </c>
      <c r="N10" s="83">
        <f>$M$8</f>
        <v>88000</v>
      </c>
    </row>
    <row r="11" spans="2:20" s="11" customFormat="1" ht="18" thickBot="1">
      <c r="B11" s="11" t="s">
        <v>95</v>
      </c>
      <c r="D11" s="28"/>
      <c r="E11" s="117" t="s">
        <v>2209</v>
      </c>
      <c r="F11" s="118"/>
      <c r="I11" s="11" t="s">
        <v>88</v>
      </c>
      <c r="J11" s="128"/>
      <c r="K11" s="129"/>
    </row>
    <row r="12" spans="2:20" s="11" customFormat="1" ht="20.5" thickBot="1">
      <c r="B12" s="11" t="s">
        <v>96</v>
      </c>
      <c r="D12" s="28"/>
      <c r="E12" s="119" t="s">
        <v>113</v>
      </c>
      <c r="F12" s="120"/>
      <c r="I12" s="11" t="s">
        <v>89</v>
      </c>
      <c r="J12" s="33"/>
      <c r="K12" s="11" t="s">
        <v>70</v>
      </c>
      <c r="M12" s="30"/>
      <c r="N12" s="80"/>
    </row>
    <row r="13" spans="2:20" s="11" customFormat="1" ht="18" thickBot="1">
      <c r="B13" s="11" t="s">
        <v>97</v>
      </c>
      <c r="D13" s="28"/>
      <c r="E13" s="117" t="s">
        <v>121</v>
      </c>
      <c r="F13" s="118"/>
      <c r="I13" s="11" t="s">
        <v>90</v>
      </c>
      <c r="J13" s="128"/>
      <c r="K13" s="129"/>
      <c r="M13" s="78"/>
    </row>
    <row r="14" spans="2:20" s="11" customFormat="1" ht="17.5" customHeight="1">
      <c r="B14" s="27"/>
      <c r="D14" s="27"/>
      <c r="J14" s="14"/>
      <c r="K14" s="14"/>
      <c r="M14" s="16" t="s">
        <v>2036</v>
      </c>
      <c r="N14" s="80" t="s">
        <v>2019</v>
      </c>
      <c r="O14" s="135" t="s">
        <v>2034</v>
      </c>
      <c r="P14" s="135"/>
      <c r="Q14" s="135"/>
      <c r="R14" s="135"/>
      <c r="S14" s="135"/>
    </row>
    <row r="15" spans="2:20" ht="24" customHeight="1" thickBot="1">
      <c r="B15" s="30" t="s">
        <v>2025</v>
      </c>
      <c r="D15" s="31"/>
      <c r="I15" s="30" t="str">
        <f>IF(リスト情報!K6,リスト情報!J6&amp;" "&amp;"の情報を入力してください","")</f>
        <v>銀行振込 の情報を入力してください</v>
      </c>
      <c r="M15" s="78">
        <f>COUNTIFS(R:R,1)</f>
        <v>1</v>
      </c>
      <c r="N15" s="80"/>
      <c r="O15" s="135"/>
      <c r="P15" s="135"/>
      <c r="Q15" s="135"/>
      <c r="R15" s="135"/>
      <c r="S15" s="135"/>
    </row>
    <row r="16" spans="2:20" s="11" customFormat="1" ht="20.25" customHeight="1" thickBot="1">
      <c r="B16" s="11" t="s">
        <v>2026</v>
      </c>
      <c r="D16" s="29"/>
      <c r="E16" s="123" t="s">
        <v>2027</v>
      </c>
      <c r="F16" s="124"/>
      <c r="I16" s="11" t="s">
        <v>91</v>
      </c>
      <c r="J16" s="60">
        <v>44651</v>
      </c>
      <c r="K16" s="11" t="s">
        <v>68</v>
      </c>
      <c r="M16" s="16"/>
      <c r="N16" s="80"/>
      <c r="O16" s="135"/>
      <c r="P16" s="135"/>
      <c r="Q16" s="135"/>
      <c r="R16" s="135"/>
      <c r="S16" s="135"/>
      <c r="T16" s="77"/>
    </row>
    <row r="17" spans="1:23" s="11" customFormat="1" ht="19.5" customHeight="1" thickBot="1">
      <c r="B17" s="11" t="s">
        <v>99</v>
      </c>
      <c r="D17" s="29"/>
      <c r="E17" s="114" t="s">
        <v>2210</v>
      </c>
      <c r="F17" s="134"/>
      <c r="I17" s="11" t="s">
        <v>92</v>
      </c>
      <c r="J17" s="117" t="s">
        <v>2040</v>
      </c>
      <c r="K17" s="118"/>
      <c r="M17" s="78"/>
      <c r="O17" s="135"/>
      <c r="P17" s="135"/>
      <c r="Q17" s="135"/>
      <c r="R17" s="135"/>
      <c r="S17" s="135"/>
      <c r="T17" s="77"/>
    </row>
    <row r="18" spans="1:23" s="11" customFormat="1" ht="18.649999999999999" customHeight="1">
      <c r="N18" s="76"/>
      <c r="O18" s="77"/>
      <c r="P18" s="77"/>
      <c r="Q18" s="77"/>
      <c r="R18" s="77"/>
      <c r="S18" s="110"/>
      <c r="T18" s="77"/>
    </row>
    <row r="19" spans="1:23" ht="19.5" thickBot="1">
      <c r="B19" s="16" t="str">
        <f>IF(リスト情報!F8, E5&amp;G5&amp;E6&amp;G6&amp;" "&amp;IF(リスト情報!E3,登録シート記載例!E17,登録シート記載例!E11)&amp;" 様　に登録キットをお渡しします","上記の情報をすべて入力してください")</f>
        <v>上記の情報をすべて入力してください</v>
      </c>
      <c r="N19" s="76"/>
      <c r="O19" s="136" t="s">
        <v>2208</v>
      </c>
      <c r="P19" s="136"/>
      <c r="Q19" s="136"/>
      <c r="R19" s="136"/>
      <c r="S19" s="136"/>
      <c r="T19" s="77"/>
    </row>
    <row r="20" spans="1:23" s="6" customFormat="1" ht="16">
      <c r="C20" s="40"/>
      <c r="Q20" s="17"/>
      <c r="R20" s="17"/>
      <c r="S20" s="112" t="s">
        <v>2203</v>
      </c>
    </row>
    <row r="21" spans="1:23" s="22" customFormat="1" ht="19.5" customHeight="1">
      <c r="A21" s="127" t="s">
        <v>72</v>
      </c>
      <c r="B21" s="131" t="s">
        <v>2024</v>
      </c>
      <c r="C21" s="35" t="s">
        <v>78</v>
      </c>
      <c r="D21" s="35"/>
      <c r="E21" s="35"/>
      <c r="F21" s="35" t="s">
        <v>81</v>
      </c>
      <c r="G21" s="35"/>
      <c r="H21" s="35"/>
      <c r="I21" s="35" t="s">
        <v>6</v>
      </c>
      <c r="J21" s="35"/>
      <c r="K21" s="35"/>
      <c r="L21" s="133" t="s">
        <v>2200</v>
      </c>
      <c r="M21" s="59" t="s">
        <v>11</v>
      </c>
      <c r="N21" s="59" t="s">
        <v>7</v>
      </c>
      <c r="O21" s="59" t="s">
        <v>8</v>
      </c>
      <c r="P21" s="127" t="s">
        <v>123</v>
      </c>
      <c r="Q21" s="59" t="s">
        <v>79</v>
      </c>
      <c r="R21" s="59" t="s">
        <v>2037</v>
      </c>
      <c r="S21" s="59" t="s">
        <v>2201</v>
      </c>
      <c r="T21" s="18" t="s">
        <v>12</v>
      </c>
      <c r="U21" s="19"/>
      <c r="V21" s="20"/>
      <c r="W21" s="21"/>
    </row>
    <row r="22" spans="1:23" s="22" customFormat="1" ht="19.5" customHeight="1" thickBot="1">
      <c r="A22" s="127"/>
      <c r="B22" s="132"/>
      <c r="C22" s="59" t="s">
        <v>2</v>
      </c>
      <c r="D22" s="59" t="s">
        <v>4</v>
      </c>
      <c r="E22" s="59" t="s">
        <v>3</v>
      </c>
      <c r="F22" s="59" t="s">
        <v>5</v>
      </c>
      <c r="G22" s="59" t="s">
        <v>4</v>
      </c>
      <c r="H22" s="59" t="s">
        <v>3</v>
      </c>
      <c r="I22" s="59" t="s">
        <v>5</v>
      </c>
      <c r="J22" s="59" t="s">
        <v>4</v>
      </c>
      <c r="K22" s="59" t="s">
        <v>3</v>
      </c>
      <c r="L22" s="127"/>
      <c r="M22" s="59" t="s">
        <v>73</v>
      </c>
      <c r="N22" s="59" t="s">
        <v>124</v>
      </c>
      <c r="O22" s="59" t="s">
        <v>9</v>
      </c>
      <c r="P22" s="127"/>
      <c r="Q22" s="59" t="s">
        <v>10</v>
      </c>
      <c r="R22" s="59" t="s">
        <v>2035</v>
      </c>
      <c r="S22" s="59" t="s">
        <v>2204</v>
      </c>
      <c r="T22" s="23"/>
      <c r="U22" s="24"/>
      <c r="V22" s="25"/>
      <c r="W22" s="26"/>
    </row>
    <row r="23" spans="1:23" s="6" customFormat="1" ht="22.5" customHeight="1" thickTop="1">
      <c r="A23" s="36">
        <v>1</v>
      </c>
      <c r="B23" s="32"/>
      <c r="C23" s="99" t="s">
        <v>2038</v>
      </c>
      <c r="D23" s="100"/>
      <c r="E23" s="100" t="s">
        <v>114</v>
      </c>
      <c r="F23" s="100" t="s">
        <v>2206</v>
      </c>
      <c r="G23" s="100"/>
      <c r="H23" s="100" t="s">
        <v>115</v>
      </c>
      <c r="I23" s="100" t="s">
        <v>2044</v>
      </c>
      <c r="J23" s="100"/>
      <c r="K23" s="100" t="s">
        <v>116</v>
      </c>
      <c r="L23" s="61" t="s">
        <v>2198</v>
      </c>
      <c r="M23" s="62">
        <v>18680</v>
      </c>
      <c r="N23" s="63" t="s">
        <v>121</v>
      </c>
      <c r="O23" s="64" t="s">
        <v>117</v>
      </c>
      <c r="P23" s="65" t="s">
        <v>2212</v>
      </c>
      <c r="Q23" s="67">
        <v>12345</v>
      </c>
      <c r="R23" s="66">
        <v>1</v>
      </c>
      <c r="S23" s="65" t="s">
        <v>2202</v>
      </c>
      <c r="T23" s="7"/>
      <c r="U23" s="8"/>
      <c r="V23" s="9"/>
      <c r="W23" s="10"/>
    </row>
    <row r="24" spans="1:23" s="6" customFormat="1" ht="22.5" customHeight="1">
      <c r="A24" s="36">
        <v>2</v>
      </c>
      <c r="B24" s="32" t="s">
        <v>109</v>
      </c>
      <c r="C24" s="99" t="s">
        <v>2041</v>
      </c>
      <c r="D24" s="100"/>
      <c r="E24" s="100" t="s">
        <v>118</v>
      </c>
      <c r="F24" s="100" t="s">
        <v>2042</v>
      </c>
      <c r="G24" s="100"/>
      <c r="H24" s="100" t="s">
        <v>119</v>
      </c>
      <c r="I24" s="100" t="s">
        <v>2043</v>
      </c>
      <c r="J24" s="100"/>
      <c r="K24" s="100" t="s">
        <v>120</v>
      </c>
      <c r="L24" s="61" t="s">
        <v>2199</v>
      </c>
      <c r="M24" s="62">
        <v>36548</v>
      </c>
      <c r="N24" s="63" t="s">
        <v>122</v>
      </c>
      <c r="O24" s="64" t="s">
        <v>2211</v>
      </c>
      <c r="P24" s="65" t="s">
        <v>2213</v>
      </c>
      <c r="Q24" s="67"/>
      <c r="R24" s="66">
        <v>2</v>
      </c>
      <c r="S24" s="65" t="s">
        <v>2202</v>
      </c>
      <c r="T24" s="7"/>
      <c r="U24" s="8"/>
      <c r="V24" s="9"/>
      <c r="W24" s="10"/>
    </row>
    <row r="25" spans="1:23" s="6" customFormat="1" ht="22.5" customHeight="1">
      <c r="A25" s="36">
        <v>3</v>
      </c>
      <c r="B25" s="32"/>
      <c r="C25" s="37"/>
      <c r="D25" s="37"/>
      <c r="E25" s="37"/>
      <c r="F25" s="37"/>
      <c r="G25" s="37"/>
      <c r="H25" s="37"/>
      <c r="I25" s="100"/>
      <c r="J25" s="37"/>
      <c r="K25" s="37"/>
      <c r="L25" s="61"/>
      <c r="M25" s="38"/>
      <c r="N25" s="39"/>
      <c r="O25" s="54"/>
      <c r="P25" s="65"/>
      <c r="Q25" s="42"/>
      <c r="R25" s="41"/>
      <c r="S25" s="65"/>
      <c r="T25" s="7"/>
      <c r="U25" s="8"/>
      <c r="V25" s="9"/>
      <c r="W25" s="10"/>
    </row>
    <row r="26" spans="1:23" s="6" customFormat="1" ht="22.5" customHeight="1">
      <c r="A26" s="36">
        <v>4</v>
      </c>
      <c r="B26" s="32"/>
      <c r="C26" s="45"/>
      <c r="D26" s="37"/>
      <c r="E26" s="37"/>
      <c r="F26" s="45"/>
      <c r="G26" s="37"/>
      <c r="H26" s="37"/>
      <c r="I26" s="43"/>
      <c r="J26" s="37"/>
      <c r="K26" s="37"/>
      <c r="L26" s="61"/>
      <c r="M26" s="46"/>
      <c r="N26" s="39"/>
      <c r="O26" s="55"/>
      <c r="P26" s="65"/>
      <c r="Q26" s="42"/>
      <c r="R26" s="41"/>
      <c r="S26" s="65"/>
      <c r="T26" s="7"/>
      <c r="U26" s="8"/>
      <c r="V26" s="9"/>
      <c r="W26" s="10"/>
    </row>
    <row r="27" spans="1:23" s="6" customFormat="1" ht="22.5" customHeight="1">
      <c r="A27" s="36">
        <v>5</v>
      </c>
      <c r="B27" s="32"/>
      <c r="C27" s="52"/>
      <c r="D27" s="37"/>
      <c r="E27" s="37"/>
      <c r="F27" s="45"/>
      <c r="G27" s="37"/>
      <c r="H27" s="37"/>
      <c r="I27" s="43"/>
      <c r="J27" s="37"/>
      <c r="K27" s="37"/>
      <c r="L27" s="61"/>
      <c r="M27" s="46"/>
      <c r="N27" s="39"/>
      <c r="O27" s="54"/>
      <c r="P27" s="65"/>
      <c r="Q27" s="42"/>
      <c r="R27" s="41"/>
      <c r="S27" s="65"/>
      <c r="T27" s="7"/>
      <c r="U27" s="8"/>
      <c r="V27" s="9"/>
      <c r="W27" s="10"/>
    </row>
    <row r="28" spans="1:23" s="6" customFormat="1" ht="22.5" customHeight="1">
      <c r="A28" s="36">
        <v>6</v>
      </c>
      <c r="B28" s="32"/>
      <c r="C28" s="52"/>
      <c r="D28" s="37"/>
      <c r="E28" s="37"/>
      <c r="F28" s="45"/>
      <c r="G28" s="37"/>
      <c r="H28" s="37"/>
      <c r="I28" s="43"/>
      <c r="J28" s="37"/>
      <c r="K28" s="37"/>
      <c r="L28" s="61"/>
      <c r="M28" s="46"/>
      <c r="N28" s="39"/>
      <c r="O28" s="56"/>
      <c r="P28" s="65"/>
      <c r="Q28" s="42"/>
      <c r="R28" s="41"/>
      <c r="S28" s="65"/>
      <c r="T28" s="7"/>
      <c r="U28" s="8"/>
      <c r="V28" s="9"/>
      <c r="W28" s="10"/>
    </row>
    <row r="29" spans="1:23" s="6" customFormat="1" ht="22.5" customHeight="1">
      <c r="A29" s="36">
        <v>7</v>
      </c>
      <c r="B29" s="32"/>
      <c r="C29" s="52"/>
      <c r="D29" s="37"/>
      <c r="E29" s="37"/>
      <c r="F29" s="45"/>
      <c r="G29" s="37"/>
      <c r="H29" s="37"/>
      <c r="I29" s="43"/>
      <c r="J29" s="37"/>
      <c r="K29" s="37"/>
      <c r="L29" s="61"/>
      <c r="M29" s="46"/>
      <c r="N29" s="39"/>
      <c r="O29" s="56"/>
      <c r="P29" s="65"/>
      <c r="Q29" s="42"/>
      <c r="R29" s="41"/>
      <c r="S29" s="65"/>
      <c r="T29" s="7"/>
      <c r="U29" s="8"/>
      <c r="V29" s="9"/>
      <c r="W29" s="10"/>
    </row>
    <row r="30" spans="1:23" s="6" customFormat="1" ht="22.5" customHeight="1">
      <c r="A30" s="36">
        <v>8</v>
      </c>
      <c r="B30" s="32"/>
      <c r="C30" s="52"/>
      <c r="D30" s="37"/>
      <c r="E30" s="37"/>
      <c r="F30" s="45"/>
      <c r="G30" s="37"/>
      <c r="H30" s="37"/>
      <c r="I30" s="43"/>
      <c r="J30" s="37"/>
      <c r="K30" s="37"/>
      <c r="L30" s="61"/>
      <c r="M30" s="46"/>
      <c r="N30" s="39"/>
      <c r="O30" s="56"/>
      <c r="P30" s="65"/>
      <c r="Q30" s="42"/>
      <c r="R30" s="41"/>
      <c r="S30" s="65"/>
      <c r="T30" s="7"/>
      <c r="U30" s="8"/>
      <c r="V30" s="9"/>
      <c r="W30" s="10"/>
    </row>
    <row r="31" spans="1:23" s="6" customFormat="1" ht="22.5" customHeight="1">
      <c r="A31" s="36">
        <v>9</v>
      </c>
      <c r="B31" s="32"/>
      <c r="C31" s="52"/>
      <c r="D31" s="37"/>
      <c r="E31" s="37"/>
      <c r="F31" s="45"/>
      <c r="G31" s="37"/>
      <c r="H31" s="37"/>
      <c r="I31" s="43"/>
      <c r="J31" s="37"/>
      <c r="K31" s="37"/>
      <c r="L31" s="61"/>
      <c r="M31" s="47"/>
      <c r="N31" s="39"/>
      <c r="O31" s="56"/>
      <c r="P31" s="65"/>
      <c r="Q31" s="42"/>
      <c r="R31" s="41"/>
      <c r="S31" s="65"/>
      <c r="T31" s="7"/>
      <c r="U31" s="8"/>
      <c r="V31" s="9"/>
      <c r="W31" s="10"/>
    </row>
    <row r="32" spans="1:23" s="6" customFormat="1" ht="22.5" customHeight="1">
      <c r="A32" s="36">
        <v>10</v>
      </c>
      <c r="B32" s="32"/>
      <c r="C32" s="52"/>
      <c r="D32" s="37"/>
      <c r="E32" s="37"/>
      <c r="F32" s="45"/>
      <c r="G32" s="37"/>
      <c r="H32" s="37"/>
      <c r="I32" s="43"/>
      <c r="J32" s="37"/>
      <c r="K32" s="37"/>
      <c r="L32" s="61"/>
      <c r="M32" s="46"/>
      <c r="N32" s="39"/>
      <c r="O32" s="56"/>
      <c r="P32" s="65"/>
      <c r="Q32" s="42"/>
      <c r="R32" s="41"/>
      <c r="S32" s="65"/>
      <c r="T32" s="7"/>
      <c r="U32" s="8"/>
      <c r="V32" s="9"/>
      <c r="W32" s="10"/>
    </row>
    <row r="33" spans="1:23" s="6" customFormat="1" ht="22.5" customHeight="1">
      <c r="A33" s="36">
        <v>11</v>
      </c>
      <c r="B33" s="32"/>
      <c r="C33" s="45"/>
      <c r="D33" s="37"/>
      <c r="E33" s="37"/>
      <c r="F33" s="45"/>
      <c r="G33" s="37"/>
      <c r="H33" s="37"/>
      <c r="I33" s="43"/>
      <c r="J33" s="37"/>
      <c r="K33" s="37"/>
      <c r="L33" s="61"/>
      <c r="M33" s="46"/>
      <c r="N33" s="39"/>
      <c r="O33" s="57"/>
      <c r="P33" s="65"/>
      <c r="Q33" s="42"/>
      <c r="R33" s="41"/>
      <c r="S33" s="65"/>
      <c r="T33" s="7"/>
      <c r="U33" s="8"/>
      <c r="V33" s="9"/>
      <c r="W33" s="10"/>
    </row>
    <row r="34" spans="1:23" s="6" customFormat="1" ht="22.5" customHeight="1">
      <c r="A34" s="36">
        <v>12</v>
      </c>
      <c r="B34" s="32"/>
      <c r="C34" s="52"/>
      <c r="D34" s="37"/>
      <c r="E34" s="37"/>
      <c r="F34" s="45"/>
      <c r="G34" s="37"/>
      <c r="H34" s="37"/>
      <c r="I34" s="43"/>
      <c r="J34" s="37"/>
      <c r="K34" s="37"/>
      <c r="L34" s="61"/>
      <c r="M34" s="46"/>
      <c r="N34" s="39"/>
      <c r="O34" s="56"/>
      <c r="P34" s="65"/>
      <c r="Q34" s="42"/>
      <c r="R34" s="41"/>
      <c r="S34" s="65"/>
      <c r="T34" s="7"/>
      <c r="U34" s="8"/>
      <c r="V34" s="9"/>
      <c r="W34" s="10"/>
    </row>
    <row r="35" spans="1:23" s="6" customFormat="1" ht="22.5" customHeight="1">
      <c r="A35" s="36">
        <v>13</v>
      </c>
      <c r="B35" s="32"/>
      <c r="C35" s="45"/>
      <c r="D35" s="37"/>
      <c r="E35" s="37"/>
      <c r="F35" s="45"/>
      <c r="G35" s="37"/>
      <c r="H35" s="37"/>
      <c r="I35" s="43"/>
      <c r="J35" s="37"/>
      <c r="K35" s="37"/>
      <c r="L35" s="61"/>
      <c r="M35" s="46"/>
      <c r="N35" s="39"/>
      <c r="O35" s="56"/>
      <c r="P35" s="65"/>
      <c r="Q35" s="42"/>
      <c r="R35" s="41"/>
      <c r="S35" s="65"/>
      <c r="T35" s="7"/>
      <c r="U35" s="8"/>
      <c r="V35" s="9"/>
      <c r="W35" s="10"/>
    </row>
    <row r="36" spans="1:23" s="6" customFormat="1" ht="22.5" customHeight="1">
      <c r="A36" s="36">
        <v>14</v>
      </c>
      <c r="B36" s="32"/>
      <c r="C36" s="52"/>
      <c r="D36" s="37"/>
      <c r="E36" s="37"/>
      <c r="F36" s="45"/>
      <c r="G36" s="37"/>
      <c r="H36" s="37"/>
      <c r="I36" s="43"/>
      <c r="J36" s="37"/>
      <c r="K36" s="37"/>
      <c r="L36" s="61"/>
      <c r="M36" s="46"/>
      <c r="N36" s="39"/>
      <c r="O36" s="56"/>
      <c r="P36" s="65"/>
      <c r="Q36" s="42"/>
      <c r="R36" s="41"/>
      <c r="S36" s="65"/>
      <c r="T36" s="7"/>
      <c r="U36" s="8"/>
      <c r="V36" s="9"/>
      <c r="W36" s="10"/>
    </row>
    <row r="37" spans="1:23" s="6" customFormat="1" ht="22.5" customHeight="1">
      <c r="A37" s="36">
        <v>15</v>
      </c>
      <c r="B37" s="32"/>
      <c r="C37" s="52"/>
      <c r="D37" s="37"/>
      <c r="E37" s="37"/>
      <c r="F37" s="45"/>
      <c r="G37" s="37"/>
      <c r="H37" s="37"/>
      <c r="I37" s="43"/>
      <c r="J37" s="37"/>
      <c r="K37" s="37"/>
      <c r="L37" s="61"/>
      <c r="M37" s="46"/>
      <c r="N37" s="39"/>
      <c r="O37" s="56"/>
      <c r="P37" s="65"/>
      <c r="Q37" s="42"/>
      <c r="R37" s="41"/>
      <c r="S37" s="65"/>
      <c r="T37" s="7"/>
      <c r="U37" s="8"/>
      <c r="V37" s="9"/>
      <c r="W37" s="10"/>
    </row>
    <row r="38" spans="1:23" s="6" customFormat="1" ht="22.5" customHeight="1">
      <c r="A38" s="36">
        <v>16</v>
      </c>
      <c r="B38" s="32"/>
      <c r="C38" s="52"/>
      <c r="D38" s="37"/>
      <c r="E38" s="37"/>
      <c r="F38" s="45"/>
      <c r="G38" s="37"/>
      <c r="H38" s="37"/>
      <c r="I38" s="43"/>
      <c r="J38" s="37"/>
      <c r="K38" s="37"/>
      <c r="L38" s="61"/>
      <c r="M38" s="46"/>
      <c r="N38" s="39"/>
      <c r="O38" s="57"/>
      <c r="P38" s="65"/>
      <c r="Q38" s="42"/>
      <c r="R38" s="41"/>
      <c r="S38" s="65"/>
      <c r="T38" s="7"/>
      <c r="U38" s="8"/>
      <c r="V38" s="9"/>
      <c r="W38" s="10"/>
    </row>
    <row r="39" spans="1:23" s="6" customFormat="1" ht="22.5" customHeight="1">
      <c r="A39" s="36">
        <v>17</v>
      </c>
      <c r="B39" s="32"/>
      <c r="C39" s="52"/>
      <c r="D39" s="37"/>
      <c r="E39" s="37"/>
      <c r="F39" s="45"/>
      <c r="G39" s="37"/>
      <c r="H39" s="37"/>
      <c r="I39" s="43"/>
      <c r="J39" s="37"/>
      <c r="K39" s="37"/>
      <c r="L39" s="61"/>
      <c r="M39" s="46"/>
      <c r="N39" s="39"/>
      <c r="O39" s="56"/>
      <c r="P39" s="65"/>
      <c r="Q39" s="42"/>
      <c r="R39" s="41"/>
      <c r="S39" s="65"/>
      <c r="T39" s="7"/>
      <c r="U39" s="8"/>
      <c r="V39" s="9"/>
      <c r="W39" s="10"/>
    </row>
    <row r="40" spans="1:23" s="6" customFormat="1" ht="22.5" customHeight="1">
      <c r="A40" s="36">
        <v>18</v>
      </c>
      <c r="B40" s="32"/>
      <c r="C40" s="52"/>
      <c r="D40" s="37"/>
      <c r="E40" s="37"/>
      <c r="F40" s="45"/>
      <c r="G40" s="37"/>
      <c r="H40" s="37"/>
      <c r="I40" s="43"/>
      <c r="J40" s="37"/>
      <c r="K40" s="37"/>
      <c r="L40" s="61"/>
      <c r="M40" s="46"/>
      <c r="N40" s="39"/>
      <c r="O40" s="56"/>
      <c r="P40" s="65"/>
      <c r="Q40" s="42"/>
      <c r="R40" s="41"/>
      <c r="S40" s="65"/>
      <c r="T40" s="7"/>
      <c r="U40" s="8"/>
      <c r="V40" s="9"/>
      <c r="W40" s="10"/>
    </row>
    <row r="41" spans="1:23" s="6" customFormat="1" ht="22.5" customHeight="1">
      <c r="A41" s="36">
        <v>19</v>
      </c>
      <c r="B41" s="32"/>
      <c r="C41" s="52"/>
      <c r="D41" s="37"/>
      <c r="E41" s="37"/>
      <c r="F41" s="45"/>
      <c r="G41" s="37"/>
      <c r="H41" s="37"/>
      <c r="I41" s="43"/>
      <c r="J41" s="37"/>
      <c r="K41" s="37"/>
      <c r="L41" s="61"/>
      <c r="M41" s="46"/>
      <c r="N41" s="39"/>
      <c r="O41" s="57"/>
      <c r="P41" s="65"/>
      <c r="Q41" s="42"/>
      <c r="R41" s="41"/>
      <c r="S41" s="65"/>
      <c r="T41" s="7"/>
      <c r="U41" s="8"/>
      <c r="V41" s="9"/>
      <c r="W41" s="10"/>
    </row>
    <row r="42" spans="1:23" s="6" customFormat="1" ht="22.5" customHeight="1">
      <c r="A42" s="36">
        <v>20</v>
      </c>
      <c r="B42" s="32"/>
      <c r="C42" s="45"/>
      <c r="D42" s="37"/>
      <c r="E42" s="37"/>
      <c r="F42" s="45"/>
      <c r="G42" s="37"/>
      <c r="H42" s="37"/>
      <c r="I42" s="43"/>
      <c r="J42" s="37"/>
      <c r="K42" s="37"/>
      <c r="L42" s="61"/>
      <c r="M42" s="46"/>
      <c r="N42" s="39"/>
      <c r="O42" s="57"/>
      <c r="P42" s="65"/>
      <c r="Q42" s="42"/>
      <c r="R42" s="41"/>
      <c r="S42" s="65"/>
      <c r="T42" s="7"/>
      <c r="U42" s="8"/>
      <c r="V42" s="9"/>
      <c r="W42" s="10"/>
    </row>
    <row r="43" spans="1:23" s="6" customFormat="1" ht="22.5" customHeight="1">
      <c r="A43" s="36">
        <v>21</v>
      </c>
      <c r="B43" s="32"/>
      <c r="C43" s="45"/>
      <c r="D43" s="37"/>
      <c r="E43" s="37"/>
      <c r="F43" s="45"/>
      <c r="G43" s="37"/>
      <c r="H43" s="37"/>
      <c r="I43" s="43"/>
      <c r="J43" s="37"/>
      <c r="K43" s="37"/>
      <c r="L43" s="61"/>
      <c r="M43" s="46"/>
      <c r="N43" s="39"/>
      <c r="O43" s="56"/>
      <c r="P43" s="65"/>
      <c r="Q43" s="42"/>
      <c r="R43" s="41"/>
      <c r="S43" s="65"/>
      <c r="T43" s="7"/>
      <c r="U43" s="8"/>
      <c r="V43" s="9"/>
      <c r="W43" s="10"/>
    </row>
    <row r="44" spans="1:23" s="6" customFormat="1" ht="22.5" customHeight="1">
      <c r="A44" s="36">
        <v>22</v>
      </c>
      <c r="B44" s="32"/>
      <c r="C44" s="52"/>
      <c r="D44" s="37"/>
      <c r="E44" s="37"/>
      <c r="F44" s="45"/>
      <c r="G44" s="37"/>
      <c r="H44" s="37"/>
      <c r="I44" s="43"/>
      <c r="J44" s="37"/>
      <c r="K44" s="37"/>
      <c r="L44" s="61"/>
      <c r="M44" s="46"/>
      <c r="N44" s="39"/>
      <c r="O44" s="56"/>
      <c r="P44" s="65"/>
      <c r="Q44" s="42"/>
      <c r="R44" s="41"/>
      <c r="S44" s="65"/>
      <c r="T44" s="7"/>
      <c r="U44" s="8"/>
      <c r="V44" s="9"/>
      <c r="W44" s="10"/>
    </row>
    <row r="45" spans="1:23" s="6" customFormat="1" ht="22.5" customHeight="1">
      <c r="A45" s="36">
        <v>23</v>
      </c>
      <c r="B45" s="32"/>
      <c r="C45" s="45"/>
      <c r="D45" s="37"/>
      <c r="E45" s="37"/>
      <c r="F45" s="45"/>
      <c r="G45" s="37"/>
      <c r="H45" s="37"/>
      <c r="I45" s="43"/>
      <c r="J45" s="37"/>
      <c r="K45" s="37"/>
      <c r="L45" s="61"/>
      <c r="M45" s="48"/>
      <c r="N45" s="39"/>
      <c r="O45" s="58"/>
      <c r="P45" s="65"/>
      <c r="Q45" s="42"/>
      <c r="R45" s="41"/>
      <c r="S45" s="65"/>
      <c r="T45" s="7"/>
      <c r="U45" s="8"/>
      <c r="V45" s="9"/>
      <c r="W45" s="10"/>
    </row>
    <row r="46" spans="1:23" s="6" customFormat="1" ht="22.5" customHeight="1">
      <c r="A46" s="36">
        <v>24</v>
      </c>
      <c r="B46" s="32"/>
      <c r="C46" s="52"/>
      <c r="D46" s="37"/>
      <c r="E46" s="37"/>
      <c r="F46" s="45"/>
      <c r="G46" s="37"/>
      <c r="H46" s="37"/>
      <c r="I46" s="43"/>
      <c r="J46" s="37"/>
      <c r="K46" s="37"/>
      <c r="L46" s="61"/>
      <c r="M46" s="46"/>
      <c r="N46" s="39"/>
      <c r="O46" s="56"/>
      <c r="P46" s="65"/>
      <c r="Q46" s="42"/>
      <c r="R46" s="41"/>
      <c r="S46" s="65"/>
      <c r="T46" s="7"/>
      <c r="U46" s="8"/>
      <c r="V46" s="9"/>
      <c r="W46" s="10"/>
    </row>
    <row r="47" spans="1:23" s="6" customFormat="1" ht="22.5" customHeight="1">
      <c r="A47" s="36">
        <v>25</v>
      </c>
      <c r="B47" s="32"/>
      <c r="C47" s="52"/>
      <c r="D47" s="37"/>
      <c r="E47" s="37"/>
      <c r="F47" s="45"/>
      <c r="G47" s="37"/>
      <c r="H47" s="37"/>
      <c r="I47" s="43"/>
      <c r="J47" s="37"/>
      <c r="K47" s="37"/>
      <c r="L47" s="61"/>
      <c r="M47" s="46"/>
      <c r="N47" s="39"/>
      <c r="O47" s="57"/>
      <c r="P47" s="65"/>
      <c r="Q47" s="42"/>
      <c r="R47" s="41"/>
      <c r="S47" s="65"/>
      <c r="T47" s="7"/>
      <c r="U47" s="8"/>
      <c r="V47" s="9"/>
      <c r="W47" s="10"/>
    </row>
    <row r="48" spans="1:23" s="6" customFormat="1" ht="22.5" customHeight="1">
      <c r="A48" s="36">
        <v>26</v>
      </c>
      <c r="B48" s="32"/>
      <c r="C48" s="52"/>
      <c r="D48" s="37"/>
      <c r="E48" s="37"/>
      <c r="F48" s="45"/>
      <c r="G48" s="37"/>
      <c r="H48" s="37"/>
      <c r="I48" s="43"/>
      <c r="J48" s="37"/>
      <c r="K48" s="37"/>
      <c r="L48" s="61"/>
      <c r="M48" s="46"/>
      <c r="N48" s="39"/>
      <c r="O48" s="56"/>
      <c r="P48" s="65"/>
      <c r="Q48" s="42"/>
      <c r="R48" s="41"/>
      <c r="S48" s="65"/>
      <c r="T48" s="7"/>
      <c r="U48" s="8"/>
      <c r="V48" s="9"/>
      <c r="W48" s="10"/>
    </row>
    <row r="49" spans="1:23" s="6" customFormat="1" ht="22.5" customHeight="1">
      <c r="A49" s="36">
        <v>27</v>
      </c>
      <c r="B49" s="32"/>
      <c r="C49" s="52"/>
      <c r="D49" s="37"/>
      <c r="E49" s="37"/>
      <c r="F49" s="45"/>
      <c r="G49" s="37"/>
      <c r="H49" s="37"/>
      <c r="I49" s="43"/>
      <c r="J49" s="37"/>
      <c r="K49" s="37"/>
      <c r="L49" s="61"/>
      <c r="M49" s="46"/>
      <c r="N49" s="39"/>
      <c r="O49" s="56"/>
      <c r="P49" s="65"/>
      <c r="Q49" s="42"/>
      <c r="R49" s="41"/>
      <c r="S49" s="65"/>
      <c r="T49" s="7"/>
      <c r="U49" s="8"/>
      <c r="V49" s="9"/>
      <c r="W49" s="10"/>
    </row>
    <row r="50" spans="1:23" s="6" customFormat="1" ht="22.5" customHeight="1">
      <c r="A50" s="36">
        <v>28</v>
      </c>
      <c r="B50" s="32"/>
      <c r="C50" s="52"/>
      <c r="D50" s="37"/>
      <c r="E50" s="37"/>
      <c r="F50" s="45"/>
      <c r="G50" s="37"/>
      <c r="H50" s="37"/>
      <c r="I50" s="43"/>
      <c r="J50" s="37"/>
      <c r="K50" s="37"/>
      <c r="L50" s="61"/>
      <c r="M50" s="46"/>
      <c r="N50" s="39"/>
      <c r="O50" s="56"/>
      <c r="P50" s="65"/>
      <c r="Q50" s="42"/>
      <c r="R50" s="41"/>
      <c r="S50" s="65"/>
      <c r="T50" s="7"/>
      <c r="U50" s="8"/>
      <c r="V50" s="9"/>
      <c r="W50" s="10"/>
    </row>
    <row r="51" spans="1:23" s="6" customFormat="1" ht="22.5" customHeight="1">
      <c r="A51" s="36">
        <v>29</v>
      </c>
      <c r="B51" s="32"/>
      <c r="C51" s="52"/>
      <c r="D51" s="37"/>
      <c r="E51" s="37"/>
      <c r="F51" s="45"/>
      <c r="G51" s="37"/>
      <c r="H51" s="37"/>
      <c r="I51" s="43"/>
      <c r="J51" s="37"/>
      <c r="K51" s="37"/>
      <c r="L51" s="61"/>
      <c r="M51" s="46"/>
      <c r="N51" s="39"/>
      <c r="O51" s="56"/>
      <c r="P51" s="65"/>
      <c r="Q51" s="42"/>
      <c r="R51" s="41"/>
      <c r="S51" s="65"/>
      <c r="T51" s="7"/>
      <c r="U51" s="8"/>
      <c r="V51" s="9"/>
      <c r="W51" s="10"/>
    </row>
    <row r="52" spans="1:23" s="6" customFormat="1" ht="22.5" customHeight="1">
      <c r="A52" s="36">
        <v>30</v>
      </c>
      <c r="B52" s="32"/>
      <c r="C52" s="52"/>
      <c r="D52" s="37"/>
      <c r="E52" s="37"/>
      <c r="F52" s="45"/>
      <c r="G52" s="37"/>
      <c r="H52" s="37"/>
      <c r="I52" s="43"/>
      <c r="J52" s="37"/>
      <c r="K52" s="37"/>
      <c r="L52" s="61"/>
      <c r="M52" s="46"/>
      <c r="N52" s="39"/>
      <c r="O52" s="56"/>
      <c r="P52" s="65"/>
      <c r="Q52" s="42"/>
      <c r="R52" s="41"/>
      <c r="S52" s="65"/>
      <c r="T52" s="7"/>
      <c r="U52" s="8"/>
      <c r="V52" s="9"/>
      <c r="W52" s="10"/>
    </row>
    <row r="53" spans="1:23" s="6" customFormat="1" ht="22.5" customHeight="1">
      <c r="A53" s="36">
        <v>31</v>
      </c>
      <c r="B53" s="32"/>
      <c r="C53" s="52"/>
      <c r="D53" s="37"/>
      <c r="E53" s="37"/>
      <c r="F53" s="45"/>
      <c r="G53" s="37"/>
      <c r="H53" s="37"/>
      <c r="I53" s="43"/>
      <c r="J53" s="37"/>
      <c r="K53" s="37"/>
      <c r="L53" s="61"/>
      <c r="M53" s="46"/>
      <c r="N53" s="39"/>
      <c r="O53" s="56"/>
      <c r="P53" s="65"/>
      <c r="Q53" s="42"/>
      <c r="R53" s="41"/>
      <c r="S53" s="65"/>
      <c r="T53" s="7"/>
      <c r="U53" s="8"/>
      <c r="V53" s="9"/>
      <c r="W53" s="10"/>
    </row>
    <row r="54" spans="1:23" s="6" customFormat="1" ht="22.5" customHeight="1">
      <c r="A54" s="36">
        <v>32</v>
      </c>
      <c r="B54" s="32"/>
      <c r="C54" s="52"/>
      <c r="D54" s="37"/>
      <c r="E54" s="37"/>
      <c r="F54" s="45"/>
      <c r="G54" s="37"/>
      <c r="H54" s="37"/>
      <c r="I54" s="43"/>
      <c r="J54" s="37"/>
      <c r="K54" s="37"/>
      <c r="L54" s="61"/>
      <c r="M54" s="46"/>
      <c r="N54" s="39"/>
      <c r="O54" s="56"/>
      <c r="P54" s="65"/>
      <c r="Q54" s="42"/>
      <c r="R54" s="41"/>
      <c r="S54" s="65"/>
      <c r="T54" s="7"/>
      <c r="U54" s="8"/>
      <c r="V54" s="9"/>
      <c r="W54" s="10"/>
    </row>
    <row r="55" spans="1:23" s="6" customFormat="1" ht="22.5" customHeight="1">
      <c r="A55" s="36">
        <v>33</v>
      </c>
      <c r="B55" s="32"/>
      <c r="C55" s="52"/>
      <c r="D55" s="37"/>
      <c r="E55" s="37"/>
      <c r="F55" s="45"/>
      <c r="G55" s="37"/>
      <c r="H55" s="37"/>
      <c r="I55" s="43"/>
      <c r="J55" s="37"/>
      <c r="K55" s="37"/>
      <c r="L55" s="61"/>
      <c r="M55" s="46"/>
      <c r="N55" s="39"/>
      <c r="O55" s="56"/>
      <c r="P55" s="65"/>
      <c r="Q55" s="42"/>
      <c r="R55" s="41"/>
      <c r="S55" s="65"/>
      <c r="T55" s="7"/>
      <c r="U55" s="8"/>
      <c r="V55" s="9"/>
      <c r="W55" s="10"/>
    </row>
    <row r="56" spans="1:23" s="6" customFormat="1" ht="22.5" customHeight="1">
      <c r="A56" s="36">
        <v>34</v>
      </c>
      <c r="B56" s="32"/>
      <c r="C56" s="52"/>
      <c r="D56" s="37"/>
      <c r="E56" s="37"/>
      <c r="F56" s="45"/>
      <c r="G56" s="37"/>
      <c r="H56" s="37"/>
      <c r="I56" s="43"/>
      <c r="J56" s="37"/>
      <c r="K56" s="37"/>
      <c r="L56" s="61"/>
      <c r="M56" s="46"/>
      <c r="N56" s="39"/>
      <c r="O56" s="56"/>
      <c r="P56" s="65"/>
      <c r="Q56" s="42"/>
      <c r="R56" s="41"/>
      <c r="S56" s="65"/>
      <c r="T56" s="7"/>
      <c r="U56" s="8"/>
      <c r="V56" s="9"/>
      <c r="W56" s="10"/>
    </row>
    <row r="57" spans="1:23" s="6" customFormat="1" ht="22.5" customHeight="1">
      <c r="A57" s="36">
        <v>35</v>
      </c>
      <c r="B57" s="32"/>
      <c r="C57" s="52"/>
      <c r="D57" s="37"/>
      <c r="E57" s="37"/>
      <c r="F57" s="45"/>
      <c r="G57" s="37"/>
      <c r="H57" s="37"/>
      <c r="I57" s="43"/>
      <c r="J57" s="37"/>
      <c r="K57" s="37"/>
      <c r="L57" s="61"/>
      <c r="M57" s="46"/>
      <c r="N57" s="39"/>
      <c r="O57" s="56"/>
      <c r="P57" s="65"/>
      <c r="Q57" s="42"/>
      <c r="R57" s="41"/>
      <c r="S57" s="65"/>
      <c r="T57" s="7"/>
      <c r="U57" s="8"/>
      <c r="V57" s="9"/>
      <c r="W57" s="10"/>
    </row>
    <row r="58" spans="1:23" s="6" customFormat="1" ht="22.5" customHeight="1">
      <c r="A58" s="36">
        <v>36</v>
      </c>
      <c r="B58" s="32"/>
      <c r="C58" s="52"/>
      <c r="D58" s="37"/>
      <c r="E58" s="37"/>
      <c r="F58" s="45"/>
      <c r="G58" s="37"/>
      <c r="H58" s="37"/>
      <c r="I58" s="43"/>
      <c r="J58" s="37"/>
      <c r="K58" s="37"/>
      <c r="L58" s="61"/>
      <c r="M58" s="46"/>
      <c r="N58" s="39"/>
      <c r="O58" s="57"/>
      <c r="P58" s="65"/>
      <c r="Q58" s="42"/>
      <c r="R58" s="41"/>
      <c r="S58" s="65"/>
      <c r="T58" s="7"/>
      <c r="U58" s="8"/>
      <c r="V58" s="9"/>
      <c r="W58" s="10"/>
    </row>
    <row r="59" spans="1:23" s="6" customFormat="1" ht="22.5" customHeight="1">
      <c r="A59" s="36">
        <v>37</v>
      </c>
      <c r="B59" s="32"/>
      <c r="C59" s="52"/>
      <c r="D59" s="37"/>
      <c r="E59" s="37"/>
      <c r="F59" s="52"/>
      <c r="G59" s="37"/>
      <c r="H59" s="37"/>
      <c r="I59" s="44"/>
      <c r="J59" s="37"/>
      <c r="K59" s="37"/>
      <c r="L59" s="61"/>
      <c r="M59" s="49"/>
      <c r="N59" s="39"/>
      <c r="O59" s="56"/>
      <c r="P59" s="65"/>
      <c r="Q59" s="42"/>
      <c r="R59" s="41"/>
      <c r="S59" s="65"/>
      <c r="T59" s="7"/>
      <c r="U59" s="8"/>
      <c r="V59" s="9"/>
      <c r="W59" s="10"/>
    </row>
    <row r="60" spans="1:23" s="6" customFormat="1" ht="22.5" customHeight="1">
      <c r="A60" s="36">
        <v>38</v>
      </c>
      <c r="B60" s="32"/>
      <c r="C60" s="52"/>
      <c r="D60" s="37"/>
      <c r="E60" s="37"/>
      <c r="F60" s="52"/>
      <c r="G60" s="37"/>
      <c r="H60" s="37"/>
      <c r="I60" s="44"/>
      <c r="J60" s="37"/>
      <c r="K60" s="37"/>
      <c r="L60" s="61"/>
      <c r="M60" s="49"/>
      <c r="N60" s="39"/>
      <c r="O60" s="56"/>
      <c r="P60" s="65"/>
      <c r="Q60" s="42"/>
      <c r="R60" s="41"/>
      <c r="S60" s="65"/>
      <c r="T60" s="7"/>
      <c r="U60" s="8"/>
      <c r="V60" s="9"/>
      <c r="W60" s="10"/>
    </row>
    <row r="61" spans="1:23" s="6" customFormat="1" ht="22.5" customHeight="1">
      <c r="A61" s="36">
        <v>39</v>
      </c>
      <c r="B61" s="32"/>
      <c r="C61" s="52"/>
      <c r="D61" s="37"/>
      <c r="E61" s="37"/>
      <c r="F61" s="52"/>
      <c r="G61" s="37"/>
      <c r="H61" s="37"/>
      <c r="I61" s="44"/>
      <c r="J61" s="37"/>
      <c r="K61" s="37"/>
      <c r="L61" s="61"/>
      <c r="M61" s="49"/>
      <c r="N61" s="39"/>
      <c r="O61" s="56"/>
      <c r="P61" s="65"/>
      <c r="Q61" s="42"/>
      <c r="R61" s="41"/>
      <c r="S61" s="65"/>
      <c r="T61" s="7"/>
      <c r="U61" s="8"/>
      <c r="V61" s="9"/>
      <c r="W61" s="10"/>
    </row>
    <row r="62" spans="1:23" s="6" customFormat="1" ht="22.5" customHeight="1">
      <c r="A62" s="36">
        <v>40</v>
      </c>
      <c r="B62" s="32"/>
      <c r="C62" s="52"/>
      <c r="D62" s="37"/>
      <c r="E62" s="37"/>
      <c r="F62" s="52"/>
      <c r="G62" s="37"/>
      <c r="H62" s="37"/>
      <c r="I62" s="44"/>
      <c r="J62" s="37"/>
      <c r="K62" s="37"/>
      <c r="L62" s="61"/>
      <c r="M62" s="50"/>
      <c r="N62" s="39"/>
      <c r="O62" s="57"/>
      <c r="P62" s="65"/>
      <c r="Q62" s="42"/>
      <c r="R62" s="41"/>
      <c r="S62" s="65"/>
      <c r="T62" s="7"/>
      <c r="U62" s="8"/>
      <c r="V62" s="9"/>
      <c r="W62" s="10"/>
    </row>
    <row r="63" spans="1:23" s="6" customFormat="1" ht="22.5" customHeight="1">
      <c r="A63" s="36">
        <v>41</v>
      </c>
      <c r="B63" s="32"/>
      <c r="C63" s="52"/>
      <c r="D63" s="37"/>
      <c r="E63" s="37"/>
      <c r="F63" s="52"/>
      <c r="G63" s="37"/>
      <c r="H63" s="37"/>
      <c r="I63" s="44"/>
      <c r="J63" s="37"/>
      <c r="K63" s="37"/>
      <c r="L63" s="61"/>
      <c r="M63" s="49"/>
      <c r="N63" s="39"/>
      <c r="O63" s="56"/>
      <c r="P63" s="65"/>
      <c r="Q63" s="42"/>
      <c r="R63" s="41"/>
      <c r="S63" s="65"/>
      <c r="T63" s="7"/>
      <c r="U63" s="8"/>
      <c r="V63" s="9"/>
      <c r="W63" s="10"/>
    </row>
    <row r="64" spans="1:23" s="6" customFormat="1" ht="22.5" customHeight="1">
      <c r="A64" s="36">
        <v>42</v>
      </c>
      <c r="B64" s="32"/>
      <c r="C64" s="52"/>
      <c r="D64" s="37"/>
      <c r="E64" s="37"/>
      <c r="F64" s="52"/>
      <c r="G64" s="37"/>
      <c r="H64" s="37"/>
      <c r="I64" s="44"/>
      <c r="J64" s="37"/>
      <c r="K64" s="37"/>
      <c r="L64" s="61"/>
      <c r="M64" s="51"/>
      <c r="N64" s="39"/>
      <c r="O64" s="56"/>
      <c r="P64" s="65"/>
      <c r="Q64" s="42"/>
      <c r="R64" s="41"/>
      <c r="S64" s="65"/>
      <c r="T64" s="7"/>
      <c r="U64" s="8"/>
      <c r="V64" s="9"/>
      <c r="W64" s="10"/>
    </row>
    <row r="65" spans="1:39" s="6" customFormat="1" ht="22.5" customHeight="1">
      <c r="A65" s="36">
        <v>43</v>
      </c>
      <c r="B65" s="32"/>
      <c r="C65" s="52"/>
      <c r="D65" s="37"/>
      <c r="E65" s="37"/>
      <c r="F65" s="52"/>
      <c r="G65" s="37"/>
      <c r="H65" s="37"/>
      <c r="I65" s="44"/>
      <c r="J65" s="37"/>
      <c r="K65" s="37"/>
      <c r="L65" s="61"/>
      <c r="M65" s="49"/>
      <c r="N65" s="39"/>
      <c r="O65" s="56"/>
      <c r="P65" s="65"/>
      <c r="Q65" s="42"/>
      <c r="R65" s="41"/>
      <c r="S65" s="65"/>
      <c r="T65" s="7"/>
      <c r="U65" s="8"/>
      <c r="V65" s="9"/>
      <c r="W65" s="10"/>
    </row>
    <row r="66" spans="1:39" s="6" customFormat="1" ht="22.5" customHeight="1">
      <c r="A66" s="36">
        <v>44</v>
      </c>
      <c r="B66" s="32"/>
      <c r="C66" s="52"/>
      <c r="D66" s="37"/>
      <c r="E66" s="37"/>
      <c r="F66" s="52"/>
      <c r="G66" s="37"/>
      <c r="H66" s="37"/>
      <c r="I66" s="44"/>
      <c r="J66" s="37"/>
      <c r="K66" s="37"/>
      <c r="L66" s="61"/>
      <c r="M66" s="49"/>
      <c r="N66" s="39"/>
      <c r="O66" s="56"/>
      <c r="P66" s="65"/>
      <c r="Q66" s="42"/>
      <c r="R66" s="41"/>
      <c r="S66" s="65"/>
      <c r="T66" s="7"/>
      <c r="U66" s="8"/>
      <c r="V66" s="9"/>
      <c r="W66" s="10"/>
    </row>
    <row r="67" spans="1:39" s="6" customFormat="1" ht="22.5" customHeight="1">
      <c r="A67" s="36">
        <v>45</v>
      </c>
      <c r="B67" s="32"/>
      <c r="C67" s="52"/>
      <c r="D67" s="37"/>
      <c r="E67" s="37"/>
      <c r="F67" s="45"/>
      <c r="G67" s="37"/>
      <c r="H67" s="37"/>
      <c r="I67" s="43"/>
      <c r="J67" s="37"/>
      <c r="K67" s="37"/>
      <c r="L67" s="61"/>
      <c r="M67" s="46"/>
      <c r="N67" s="39"/>
      <c r="O67" s="57"/>
      <c r="P67" s="65"/>
      <c r="Q67" s="42"/>
      <c r="R67" s="41"/>
      <c r="S67" s="65"/>
      <c r="T67" s="7"/>
      <c r="U67" s="8"/>
      <c r="V67" s="9"/>
      <c r="W67" s="10"/>
    </row>
    <row r="68" spans="1:39" s="6" customFormat="1" ht="22.5" customHeight="1">
      <c r="A68" s="36">
        <v>46</v>
      </c>
      <c r="B68" s="32"/>
      <c r="C68" s="45"/>
      <c r="D68" s="37"/>
      <c r="E68" s="37"/>
      <c r="F68" s="45"/>
      <c r="G68" s="37"/>
      <c r="H68" s="37"/>
      <c r="I68" s="43"/>
      <c r="J68" s="37"/>
      <c r="K68" s="37"/>
      <c r="L68" s="61"/>
      <c r="M68" s="50"/>
      <c r="N68" s="39"/>
      <c r="O68" s="57"/>
      <c r="P68" s="65"/>
      <c r="Q68" s="42"/>
      <c r="R68" s="41"/>
      <c r="S68" s="65"/>
      <c r="T68" s="7"/>
      <c r="U68" s="8"/>
      <c r="V68" s="9"/>
      <c r="W68" s="10"/>
    </row>
    <row r="69" spans="1:39" s="6" customFormat="1" ht="22.5" customHeight="1">
      <c r="A69" s="36">
        <v>47</v>
      </c>
      <c r="B69" s="32"/>
      <c r="C69" s="45"/>
      <c r="D69" s="37"/>
      <c r="E69" s="37"/>
      <c r="F69" s="45"/>
      <c r="G69" s="37"/>
      <c r="H69" s="37"/>
      <c r="I69" s="43"/>
      <c r="J69" s="37"/>
      <c r="K69" s="37"/>
      <c r="L69" s="61"/>
      <c r="M69" s="46"/>
      <c r="N69" s="39"/>
      <c r="O69" s="57"/>
      <c r="P69" s="65"/>
      <c r="Q69" s="42"/>
      <c r="R69" s="41"/>
      <c r="S69" s="65"/>
      <c r="T69" s="7"/>
      <c r="U69" s="8"/>
      <c r="V69" s="9"/>
      <c r="W69" s="10"/>
    </row>
    <row r="70" spans="1:39" s="6" customFormat="1" ht="22.5" customHeight="1">
      <c r="A70" s="36">
        <v>48</v>
      </c>
      <c r="B70" s="32"/>
      <c r="C70" s="52"/>
      <c r="D70" s="37"/>
      <c r="E70" s="37"/>
      <c r="F70" s="45"/>
      <c r="G70" s="37"/>
      <c r="H70" s="37"/>
      <c r="I70" s="43"/>
      <c r="J70" s="37"/>
      <c r="K70" s="37"/>
      <c r="L70" s="61"/>
      <c r="M70" s="46"/>
      <c r="N70" s="39"/>
      <c r="O70" s="56"/>
      <c r="P70" s="65"/>
      <c r="Q70" s="42"/>
      <c r="R70" s="41"/>
      <c r="S70" s="65"/>
      <c r="T70" s="7"/>
      <c r="U70" s="8"/>
      <c r="V70" s="9"/>
      <c r="W70" s="10"/>
    </row>
    <row r="71" spans="1:39" s="6" customFormat="1" ht="22.5" customHeight="1">
      <c r="A71" s="36">
        <v>49</v>
      </c>
      <c r="B71" s="32"/>
      <c r="C71" s="52"/>
      <c r="D71" s="37"/>
      <c r="E71" s="37"/>
      <c r="F71" s="45"/>
      <c r="G71" s="37"/>
      <c r="H71" s="37"/>
      <c r="I71" s="43"/>
      <c r="J71" s="37"/>
      <c r="K71" s="37"/>
      <c r="L71" s="61"/>
      <c r="M71" s="46"/>
      <c r="N71" s="39"/>
      <c r="O71" s="56"/>
      <c r="P71" s="65"/>
      <c r="Q71" s="42"/>
      <c r="R71" s="41"/>
      <c r="S71" s="65"/>
      <c r="T71" s="7"/>
      <c r="U71" s="8"/>
      <c r="V71" s="9"/>
      <c r="W71" s="10"/>
    </row>
    <row r="72" spans="1:39" s="6" customFormat="1" ht="22.5" customHeight="1">
      <c r="A72" s="36">
        <v>50</v>
      </c>
      <c r="B72" s="32"/>
      <c r="C72" s="52"/>
      <c r="D72" s="37"/>
      <c r="E72" s="37"/>
      <c r="F72" s="45"/>
      <c r="G72" s="37"/>
      <c r="H72" s="37"/>
      <c r="I72" s="43"/>
      <c r="J72" s="37"/>
      <c r="K72" s="37"/>
      <c r="L72" s="61"/>
      <c r="M72" s="46"/>
      <c r="N72" s="39"/>
      <c r="O72" s="57"/>
      <c r="P72" s="65"/>
      <c r="Q72" s="42"/>
      <c r="R72" s="41"/>
      <c r="S72" s="65"/>
      <c r="T72" s="7"/>
      <c r="U72" s="8"/>
      <c r="V72" s="9"/>
      <c r="W72" s="10"/>
    </row>
    <row r="73" spans="1:39" ht="22.5" customHeight="1">
      <c r="A73" s="36">
        <v>51</v>
      </c>
      <c r="B73" s="32"/>
      <c r="C73" s="52"/>
      <c r="D73" s="37"/>
      <c r="E73" s="37"/>
      <c r="F73" s="45"/>
      <c r="G73" s="37"/>
      <c r="H73" s="37"/>
      <c r="I73" s="43"/>
      <c r="J73" s="37"/>
      <c r="K73" s="37"/>
      <c r="L73" s="61"/>
      <c r="M73" s="46"/>
      <c r="N73" s="39"/>
      <c r="O73" s="57"/>
      <c r="P73" s="65"/>
      <c r="Q73" s="42"/>
      <c r="R73" s="41"/>
      <c r="S73" s="65"/>
      <c r="T73" s="7"/>
      <c r="U73" s="8"/>
      <c r="V73" s="9"/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22.5" customHeight="1">
      <c r="A74" s="36">
        <v>52</v>
      </c>
      <c r="B74" s="32"/>
      <c r="C74" s="52"/>
      <c r="D74" s="37"/>
      <c r="E74" s="37"/>
      <c r="F74" s="45"/>
      <c r="G74" s="37"/>
      <c r="H74" s="37"/>
      <c r="I74" s="43"/>
      <c r="J74" s="37"/>
      <c r="K74" s="37"/>
      <c r="L74" s="61"/>
      <c r="M74" s="46"/>
      <c r="N74" s="39"/>
      <c r="O74" s="57"/>
      <c r="P74" s="65"/>
      <c r="Q74" s="42"/>
      <c r="R74" s="41"/>
      <c r="S74" s="65"/>
      <c r="T74" s="7"/>
      <c r="U74" s="8"/>
      <c r="V74" s="9"/>
      <c r="W74" s="10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22.5" customHeight="1">
      <c r="A75" s="36">
        <v>53</v>
      </c>
      <c r="B75" s="32"/>
      <c r="C75" s="52"/>
      <c r="D75" s="37"/>
      <c r="E75" s="37"/>
      <c r="F75" s="45"/>
      <c r="G75" s="37"/>
      <c r="H75" s="37"/>
      <c r="I75" s="43"/>
      <c r="J75" s="37"/>
      <c r="K75" s="37"/>
      <c r="L75" s="61"/>
      <c r="M75" s="46"/>
      <c r="N75" s="39"/>
      <c r="O75" s="57"/>
      <c r="P75" s="65"/>
      <c r="Q75" s="42"/>
      <c r="R75" s="41"/>
      <c r="S75" s="65"/>
      <c r="T75" s="7"/>
      <c r="U75" s="8"/>
      <c r="V75" s="9"/>
      <c r="W75" s="1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22.5" customHeight="1">
      <c r="A76" s="36">
        <v>54</v>
      </c>
      <c r="B76" s="32"/>
      <c r="C76" s="52"/>
      <c r="D76" s="37"/>
      <c r="E76" s="37"/>
      <c r="F76" s="45"/>
      <c r="G76" s="37"/>
      <c r="H76" s="37"/>
      <c r="I76" s="43"/>
      <c r="J76" s="37"/>
      <c r="K76" s="37"/>
      <c r="L76" s="61"/>
      <c r="M76" s="46"/>
      <c r="N76" s="39"/>
      <c r="O76" s="56"/>
      <c r="P76" s="65"/>
      <c r="Q76" s="42"/>
      <c r="R76" s="41"/>
      <c r="S76" s="65"/>
      <c r="T76" s="7"/>
      <c r="U76" s="8"/>
      <c r="V76" s="9"/>
      <c r="W76" s="1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22.5" customHeight="1">
      <c r="A77" s="36">
        <v>55</v>
      </c>
      <c r="B77" s="32"/>
      <c r="C77" s="52"/>
      <c r="D77" s="37"/>
      <c r="E77" s="37"/>
      <c r="F77" s="52"/>
      <c r="G77" s="37"/>
      <c r="H77" s="37"/>
      <c r="I77" s="44"/>
      <c r="J77" s="37"/>
      <c r="K77" s="37"/>
      <c r="L77" s="61"/>
      <c r="M77" s="49"/>
      <c r="N77" s="39"/>
      <c r="O77" s="57"/>
      <c r="P77" s="65"/>
      <c r="Q77" s="42"/>
      <c r="R77" s="41"/>
      <c r="S77" s="65"/>
      <c r="T77" s="7"/>
      <c r="U77" s="8"/>
      <c r="V77" s="9"/>
      <c r="W77" s="1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22.5" customHeight="1">
      <c r="A78" s="36">
        <v>56</v>
      </c>
      <c r="B78" s="32"/>
      <c r="C78" s="52"/>
      <c r="D78" s="37"/>
      <c r="E78" s="37"/>
      <c r="F78" s="52"/>
      <c r="G78" s="37"/>
      <c r="H78" s="37"/>
      <c r="I78" s="44"/>
      <c r="J78" s="37"/>
      <c r="K78" s="37"/>
      <c r="L78" s="61"/>
      <c r="M78" s="46"/>
      <c r="N78" s="39"/>
      <c r="O78" s="56"/>
      <c r="P78" s="65"/>
      <c r="Q78" s="42"/>
      <c r="R78" s="41"/>
      <c r="S78" s="65"/>
      <c r="T78" s="7"/>
      <c r="U78" s="8"/>
      <c r="V78" s="9"/>
      <c r="W78" s="10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22.5" customHeight="1">
      <c r="A79" s="36">
        <v>57</v>
      </c>
      <c r="B79" s="32"/>
      <c r="C79" s="52"/>
      <c r="D79" s="37"/>
      <c r="E79" s="37"/>
      <c r="F79" s="52"/>
      <c r="G79" s="37"/>
      <c r="H79" s="37"/>
      <c r="I79" s="44"/>
      <c r="J79" s="37"/>
      <c r="K79" s="37"/>
      <c r="L79" s="61"/>
      <c r="M79" s="49"/>
      <c r="N79" s="39"/>
      <c r="O79" s="56"/>
      <c r="P79" s="65"/>
      <c r="Q79" s="42"/>
      <c r="R79" s="41"/>
      <c r="S79" s="65"/>
      <c r="T79" s="7"/>
      <c r="U79" s="8"/>
      <c r="V79" s="9"/>
      <c r="W79" s="10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22.5" customHeight="1">
      <c r="A80" s="36">
        <v>58</v>
      </c>
      <c r="B80" s="32"/>
      <c r="C80" s="52"/>
      <c r="D80" s="37"/>
      <c r="E80" s="37"/>
      <c r="F80" s="52"/>
      <c r="G80" s="37"/>
      <c r="H80" s="37"/>
      <c r="I80" s="44"/>
      <c r="J80" s="37"/>
      <c r="K80" s="37"/>
      <c r="L80" s="61"/>
      <c r="M80" s="46"/>
      <c r="N80" s="39"/>
      <c r="O80" s="56"/>
      <c r="P80" s="65"/>
      <c r="Q80" s="42"/>
      <c r="R80" s="41"/>
      <c r="S80" s="65"/>
      <c r="T80" s="7"/>
      <c r="U80" s="8"/>
      <c r="V80" s="9"/>
      <c r="W80" s="1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22.5" customHeight="1">
      <c r="A81" s="36">
        <v>59</v>
      </c>
      <c r="B81" s="32"/>
      <c r="C81" s="52"/>
      <c r="D81" s="37"/>
      <c r="E81" s="37"/>
      <c r="F81" s="52"/>
      <c r="G81" s="37"/>
      <c r="H81" s="37"/>
      <c r="I81" s="44"/>
      <c r="J81" s="37"/>
      <c r="K81" s="37"/>
      <c r="L81" s="61"/>
      <c r="M81" s="49"/>
      <c r="N81" s="39"/>
      <c r="O81" s="56"/>
      <c r="P81" s="65"/>
      <c r="Q81" s="42"/>
      <c r="R81" s="41"/>
      <c r="S81" s="65"/>
      <c r="T81" s="7"/>
      <c r="U81" s="8"/>
      <c r="V81" s="9"/>
      <c r="W81" s="10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22.5" customHeight="1">
      <c r="A82" s="36">
        <v>60</v>
      </c>
      <c r="B82" s="32"/>
      <c r="C82" s="52"/>
      <c r="D82" s="37"/>
      <c r="E82" s="37"/>
      <c r="F82" s="52"/>
      <c r="G82" s="37"/>
      <c r="H82" s="37"/>
      <c r="I82" s="44"/>
      <c r="J82" s="37"/>
      <c r="K82" s="37"/>
      <c r="L82" s="61"/>
      <c r="M82" s="46"/>
      <c r="N82" s="39"/>
      <c r="O82" s="56"/>
      <c r="P82" s="65"/>
      <c r="Q82" s="42"/>
      <c r="R82" s="41"/>
      <c r="S82" s="65"/>
      <c r="T82" s="7"/>
      <c r="U82" s="8"/>
      <c r="V82" s="9"/>
      <c r="W82" s="10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22.5" customHeight="1">
      <c r="A83" s="36">
        <v>61</v>
      </c>
      <c r="B83" s="32"/>
      <c r="C83" s="52"/>
      <c r="D83" s="37"/>
      <c r="E83" s="37"/>
      <c r="F83" s="52"/>
      <c r="G83" s="37"/>
      <c r="H83" s="37"/>
      <c r="I83" s="44"/>
      <c r="J83" s="37"/>
      <c r="K83" s="37"/>
      <c r="L83" s="61"/>
      <c r="M83" s="49"/>
      <c r="N83" s="39"/>
      <c r="O83" s="56"/>
      <c r="P83" s="65"/>
      <c r="Q83" s="42"/>
      <c r="R83" s="41"/>
      <c r="S83" s="65"/>
      <c r="T83" s="7"/>
      <c r="U83" s="8"/>
      <c r="V83" s="9"/>
      <c r="W83" s="10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22.5" customHeight="1">
      <c r="A84" s="36">
        <v>62</v>
      </c>
      <c r="B84" s="32"/>
      <c r="C84" s="52"/>
      <c r="D84" s="37"/>
      <c r="E84" s="37"/>
      <c r="F84" s="52"/>
      <c r="G84" s="37"/>
      <c r="H84" s="37"/>
      <c r="I84" s="44"/>
      <c r="J84" s="37"/>
      <c r="K84" s="37"/>
      <c r="L84" s="61"/>
      <c r="M84" s="46"/>
      <c r="N84" s="39"/>
      <c r="O84" s="56"/>
      <c r="P84" s="65"/>
      <c r="Q84" s="42"/>
      <c r="R84" s="41"/>
      <c r="S84" s="65"/>
      <c r="T84" s="7"/>
      <c r="U84" s="8"/>
      <c r="V84" s="9"/>
      <c r="W84" s="10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22.5" customHeight="1">
      <c r="A85" s="36">
        <v>63</v>
      </c>
      <c r="B85" s="32"/>
      <c r="C85" s="52"/>
      <c r="D85" s="37"/>
      <c r="E85" s="37"/>
      <c r="F85" s="52"/>
      <c r="G85" s="37"/>
      <c r="H85" s="37"/>
      <c r="I85" s="44"/>
      <c r="J85" s="37"/>
      <c r="K85" s="37"/>
      <c r="L85" s="61"/>
      <c r="M85" s="49"/>
      <c r="N85" s="39"/>
      <c r="O85" s="56"/>
      <c r="P85" s="65"/>
      <c r="Q85" s="42"/>
      <c r="R85" s="41"/>
      <c r="S85" s="65"/>
      <c r="T85" s="7"/>
      <c r="U85" s="8"/>
      <c r="V85" s="9"/>
      <c r="W85" s="10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22.5" customHeight="1">
      <c r="A86" s="36">
        <v>64</v>
      </c>
      <c r="B86" s="32"/>
      <c r="C86" s="45"/>
      <c r="D86" s="37"/>
      <c r="E86" s="37"/>
      <c r="F86" s="45"/>
      <c r="G86" s="37"/>
      <c r="H86" s="37"/>
      <c r="I86" s="43"/>
      <c r="J86" s="37"/>
      <c r="K86" s="37"/>
      <c r="L86" s="61"/>
      <c r="M86" s="50"/>
      <c r="N86" s="39"/>
      <c r="O86" s="57"/>
      <c r="P86" s="65"/>
      <c r="Q86" s="42"/>
      <c r="R86" s="41"/>
      <c r="S86" s="65"/>
      <c r="T86" s="7"/>
      <c r="U86" s="8"/>
      <c r="V86" s="9"/>
      <c r="W86" s="10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22.5" customHeight="1">
      <c r="A87" s="36">
        <v>65</v>
      </c>
      <c r="B87" s="32"/>
      <c r="C87" s="52"/>
      <c r="D87" s="37"/>
      <c r="E87" s="37"/>
      <c r="F87" s="52"/>
      <c r="G87" s="37"/>
      <c r="H87" s="37"/>
      <c r="I87" s="44"/>
      <c r="J87" s="37"/>
      <c r="K87" s="37"/>
      <c r="L87" s="61"/>
      <c r="M87" s="50"/>
      <c r="N87" s="39"/>
      <c r="O87" s="57"/>
      <c r="P87" s="65"/>
      <c r="Q87" s="42"/>
      <c r="R87" s="41"/>
      <c r="S87" s="65"/>
      <c r="T87" s="7"/>
      <c r="U87" s="8"/>
      <c r="V87" s="9"/>
      <c r="W87" s="10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22.5" customHeight="1">
      <c r="A88" s="36">
        <v>66</v>
      </c>
      <c r="B88" s="32"/>
      <c r="C88" s="52"/>
      <c r="D88" s="37"/>
      <c r="E88" s="37"/>
      <c r="F88" s="52"/>
      <c r="G88" s="37"/>
      <c r="H88" s="37"/>
      <c r="I88" s="44"/>
      <c r="J88" s="37"/>
      <c r="K88" s="37"/>
      <c r="L88" s="61"/>
      <c r="M88" s="46"/>
      <c r="N88" s="39"/>
      <c r="O88" s="56"/>
      <c r="P88" s="65"/>
      <c r="Q88" s="42"/>
      <c r="R88" s="41"/>
      <c r="S88" s="65"/>
      <c r="T88" s="7"/>
      <c r="U88" s="8"/>
      <c r="V88" s="9"/>
      <c r="W88" s="10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22.5" customHeight="1">
      <c r="A89" s="36">
        <v>67</v>
      </c>
      <c r="B89" s="32"/>
      <c r="C89" s="52"/>
      <c r="D89" s="37"/>
      <c r="E89" s="37"/>
      <c r="F89" s="52"/>
      <c r="G89" s="37"/>
      <c r="H89" s="37"/>
      <c r="I89" s="44"/>
      <c r="J89" s="37"/>
      <c r="K89" s="37"/>
      <c r="L89" s="61"/>
      <c r="M89" s="49"/>
      <c r="N89" s="39"/>
      <c r="O89" s="56"/>
      <c r="P89" s="65"/>
      <c r="Q89" s="42"/>
      <c r="R89" s="41"/>
      <c r="S89" s="65"/>
      <c r="T89" s="7"/>
      <c r="U89" s="8"/>
      <c r="V89" s="9"/>
      <c r="W89" s="10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22.5" customHeight="1">
      <c r="A90" s="36">
        <v>68</v>
      </c>
      <c r="B90" s="32"/>
      <c r="C90" s="52"/>
      <c r="D90" s="37"/>
      <c r="E90" s="37"/>
      <c r="F90" s="52"/>
      <c r="G90" s="37"/>
      <c r="H90" s="37"/>
      <c r="I90" s="44"/>
      <c r="J90" s="37"/>
      <c r="K90" s="37"/>
      <c r="L90" s="61"/>
      <c r="M90" s="51"/>
      <c r="N90" s="39"/>
      <c r="O90" s="56"/>
      <c r="P90" s="65"/>
      <c r="Q90" s="42"/>
      <c r="R90" s="41"/>
      <c r="S90" s="65"/>
      <c r="T90" s="7"/>
      <c r="U90" s="8"/>
      <c r="V90" s="9"/>
      <c r="W90" s="10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22.5" customHeight="1">
      <c r="A91" s="36">
        <v>69</v>
      </c>
      <c r="B91" s="32"/>
      <c r="C91" s="52"/>
      <c r="D91" s="37"/>
      <c r="E91" s="37"/>
      <c r="F91" s="52"/>
      <c r="G91" s="37"/>
      <c r="H91" s="37"/>
      <c r="I91" s="44"/>
      <c r="J91" s="37"/>
      <c r="K91" s="37"/>
      <c r="L91" s="61"/>
      <c r="M91" s="51"/>
      <c r="N91" s="39"/>
      <c r="O91" s="56"/>
      <c r="P91" s="65"/>
      <c r="Q91" s="42"/>
      <c r="R91" s="41"/>
      <c r="S91" s="65"/>
      <c r="T91" s="7"/>
      <c r="U91" s="8"/>
      <c r="V91" s="9"/>
      <c r="W91" s="10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22.5" customHeight="1">
      <c r="A92" s="36">
        <v>70</v>
      </c>
      <c r="B92" s="32"/>
      <c r="C92" s="52"/>
      <c r="D92" s="37"/>
      <c r="E92" s="37"/>
      <c r="F92" s="52"/>
      <c r="G92" s="37"/>
      <c r="H92" s="37"/>
      <c r="I92" s="44"/>
      <c r="J92" s="37"/>
      <c r="K92" s="37"/>
      <c r="L92" s="61"/>
      <c r="M92" s="49"/>
      <c r="N92" s="39"/>
      <c r="O92" s="56"/>
      <c r="P92" s="65"/>
      <c r="Q92" s="42"/>
      <c r="R92" s="41"/>
      <c r="S92" s="65"/>
      <c r="T92" s="7"/>
      <c r="U92" s="8"/>
      <c r="V92" s="9"/>
      <c r="W92" s="10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22.5" customHeight="1">
      <c r="A93" s="36">
        <v>71</v>
      </c>
      <c r="B93" s="32"/>
      <c r="C93" s="52"/>
      <c r="D93" s="37"/>
      <c r="E93" s="37"/>
      <c r="F93" s="52"/>
      <c r="G93" s="37"/>
      <c r="H93" s="37"/>
      <c r="I93" s="44"/>
      <c r="J93" s="37"/>
      <c r="K93" s="37"/>
      <c r="L93" s="61"/>
      <c r="M93" s="49"/>
      <c r="N93" s="39"/>
      <c r="O93" s="56"/>
      <c r="P93" s="65"/>
      <c r="Q93" s="42"/>
      <c r="R93" s="41"/>
      <c r="S93" s="65"/>
      <c r="T93" s="7"/>
      <c r="U93" s="8"/>
      <c r="V93" s="9"/>
      <c r="W93" s="10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22.5" customHeight="1">
      <c r="A94" s="36">
        <v>72</v>
      </c>
      <c r="B94" s="32"/>
      <c r="C94" s="52"/>
      <c r="D94" s="37"/>
      <c r="E94" s="37"/>
      <c r="F94" s="52"/>
      <c r="G94" s="37"/>
      <c r="H94" s="37"/>
      <c r="I94" s="44"/>
      <c r="J94" s="37"/>
      <c r="K94" s="37"/>
      <c r="L94" s="61"/>
      <c r="M94" s="49"/>
      <c r="N94" s="39"/>
      <c r="O94" s="56"/>
      <c r="P94" s="65"/>
      <c r="Q94" s="42"/>
      <c r="R94" s="41"/>
      <c r="S94" s="65"/>
      <c r="T94" s="7"/>
      <c r="U94" s="8"/>
      <c r="V94" s="9"/>
      <c r="W94" s="10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22.5" customHeight="1">
      <c r="A95" s="36">
        <v>73</v>
      </c>
      <c r="B95" s="32"/>
      <c r="C95" s="52"/>
      <c r="D95" s="37"/>
      <c r="E95" s="37"/>
      <c r="F95" s="52"/>
      <c r="G95" s="37"/>
      <c r="H95" s="37"/>
      <c r="I95" s="44"/>
      <c r="J95" s="37"/>
      <c r="K95" s="37"/>
      <c r="L95" s="61"/>
      <c r="M95" s="49"/>
      <c r="N95" s="39"/>
      <c r="O95" s="56"/>
      <c r="P95" s="65"/>
      <c r="Q95" s="42"/>
      <c r="R95" s="41"/>
      <c r="S95" s="65"/>
      <c r="T95" s="7"/>
      <c r="U95" s="8"/>
      <c r="V95" s="9"/>
      <c r="W95" s="10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22.5" customHeight="1">
      <c r="A96" s="36">
        <v>74</v>
      </c>
      <c r="B96" s="32"/>
      <c r="C96" s="52"/>
      <c r="D96" s="37"/>
      <c r="E96" s="37"/>
      <c r="F96" s="45"/>
      <c r="G96" s="37"/>
      <c r="H96" s="37"/>
      <c r="I96" s="43"/>
      <c r="J96" s="37"/>
      <c r="K96" s="37"/>
      <c r="L96" s="61"/>
      <c r="M96" s="46"/>
      <c r="N96" s="39"/>
      <c r="O96" s="56"/>
      <c r="P96" s="65"/>
      <c r="Q96" s="42"/>
      <c r="R96" s="41"/>
      <c r="S96" s="65"/>
      <c r="T96" s="7"/>
      <c r="U96" s="8"/>
      <c r="V96" s="9"/>
      <c r="W96" s="10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22.5" customHeight="1">
      <c r="A97" s="36">
        <v>75</v>
      </c>
      <c r="B97" s="32"/>
      <c r="C97" s="52"/>
      <c r="D97" s="37"/>
      <c r="E97" s="37"/>
      <c r="F97" s="45"/>
      <c r="G97" s="37"/>
      <c r="H97" s="37"/>
      <c r="I97" s="43"/>
      <c r="J97" s="37"/>
      <c r="K97" s="37"/>
      <c r="L97" s="61"/>
      <c r="M97" s="46"/>
      <c r="N97" s="39"/>
      <c r="O97" s="56"/>
      <c r="P97" s="65"/>
      <c r="Q97" s="42"/>
      <c r="R97" s="41"/>
      <c r="S97" s="65"/>
      <c r="T97" s="7"/>
      <c r="U97" s="8"/>
      <c r="V97" s="9"/>
      <c r="W97" s="10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22.5" customHeight="1">
      <c r="A98" s="36">
        <v>76</v>
      </c>
      <c r="B98" s="32"/>
      <c r="C98" s="52"/>
      <c r="D98" s="37"/>
      <c r="E98" s="37"/>
      <c r="F98" s="45"/>
      <c r="G98" s="37"/>
      <c r="H98" s="37"/>
      <c r="I98" s="43"/>
      <c r="J98" s="37"/>
      <c r="K98" s="37"/>
      <c r="L98" s="61"/>
      <c r="M98" s="46"/>
      <c r="N98" s="39"/>
      <c r="O98" s="56"/>
      <c r="P98" s="65"/>
      <c r="Q98" s="42"/>
      <c r="R98" s="41"/>
      <c r="S98" s="65"/>
      <c r="T98" s="7"/>
      <c r="U98" s="8"/>
      <c r="V98" s="9"/>
      <c r="W98" s="10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22.5" customHeight="1">
      <c r="A99" s="36">
        <v>77</v>
      </c>
      <c r="B99" s="32"/>
      <c r="C99" s="52"/>
      <c r="D99" s="37"/>
      <c r="E99" s="37"/>
      <c r="F99" s="45"/>
      <c r="G99" s="37"/>
      <c r="H99" s="37"/>
      <c r="I99" s="43"/>
      <c r="J99" s="37"/>
      <c r="K99" s="37"/>
      <c r="L99" s="61"/>
      <c r="M99" s="50"/>
      <c r="N99" s="39"/>
      <c r="O99" s="56"/>
      <c r="P99" s="65"/>
      <c r="Q99" s="42"/>
      <c r="R99" s="41"/>
      <c r="S99" s="65"/>
      <c r="T99" s="7"/>
      <c r="U99" s="8"/>
      <c r="V99" s="9"/>
      <c r="W99" s="10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22.5" customHeight="1">
      <c r="A100" s="36">
        <v>78</v>
      </c>
      <c r="B100" s="32"/>
      <c r="C100" s="52"/>
      <c r="D100" s="37"/>
      <c r="E100" s="37"/>
      <c r="F100" s="52"/>
      <c r="G100" s="37"/>
      <c r="H100" s="37"/>
      <c r="I100" s="44"/>
      <c r="J100" s="37"/>
      <c r="K100" s="37"/>
      <c r="L100" s="61"/>
      <c r="M100" s="49"/>
      <c r="N100" s="39"/>
      <c r="O100" s="56"/>
      <c r="P100" s="65"/>
      <c r="Q100" s="42"/>
      <c r="R100" s="41"/>
      <c r="S100" s="65"/>
      <c r="T100" s="7"/>
      <c r="U100" s="8"/>
      <c r="V100" s="9"/>
      <c r="W100" s="10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22.5" customHeight="1">
      <c r="A101" s="36">
        <v>79</v>
      </c>
      <c r="B101" s="32"/>
      <c r="C101" s="52"/>
      <c r="D101" s="37"/>
      <c r="E101" s="37"/>
      <c r="F101" s="52"/>
      <c r="G101" s="37"/>
      <c r="H101" s="37"/>
      <c r="I101" s="44"/>
      <c r="J101" s="37"/>
      <c r="K101" s="37"/>
      <c r="L101" s="61"/>
      <c r="M101" s="49"/>
      <c r="N101" s="39"/>
      <c r="O101" s="56"/>
      <c r="P101" s="65"/>
      <c r="Q101" s="42"/>
      <c r="R101" s="41"/>
      <c r="S101" s="65"/>
      <c r="T101" s="7"/>
      <c r="U101" s="8"/>
      <c r="V101" s="9"/>
      <c r="W101" s="10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22.5" customHeight="1">
      <c r="A102" s="36">
        <v>80</v>
      </c>
      <c r="B102" s="32"/>
      <c r="C102" s="52"/>
      <c r="D102" s="37"/>
      <c r="E102" s="37"/>
      <c r="F102" s="52"/>
      <c r="G102" s="37"/>
      <c r="H102" s="37"/>
      <c r="I102" s="44"/>
      <c r="J102" s="37"/>
      <c r="K102" s="37"/>
      <c r="L102" s="61"/>
      <c r="M102" s="51"/>
      <c r="N102" s="39"/>
      <c r="O102" s="56"/>
      <c r="P102" s="65"/>
      <c r="Q102" s="42"/>
      <c r="R102" s="41"/>
      <c r="S102" s="65"/>
      <c r="T102" s="7"/>
      <c r="U102" s="8"/>
      <c r="V102" s="9"/>
      <c r="W102" s="1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22.5" customHeight="1">
      <c r="A103" s="36">
        <v>81</v>
      </c>
      <c r="B103" s="32"/>
      <c r="C103" s="52"/>
      <c r="D103" s="37"/>
      <c r="E103" s="37"/>
      <c r="F103" s="52"/>
      <c r="G103" s="37"/>
      <c r="H103" s="37"/>
      <c r="I103" s="44"/>
      <c r="J103" s="37"/>
      <c r="K103" s="37"/>
      <c r="L103" s="61"/>
      <c r="M103" s="49"/>
      <c r="N103" s="39"/>
      <c r="O103" s="56"/>
      <c r="P103" s="65"/>
      <c r="Q103" s="42"/>
      <c r="R103" s="41"/>
      <c r="S103" s="65"/>
      <c r="T103" s="7"/>
      <c r="U103" s="8"/>
      <c r="V103" s="9"/>
      <c r="W103" s="10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22.5" customHeight="1">
      <c r="A104" s="36">
        <v>82</v>
      </c>
      <c r="B104" s="32"/>
      <c r="C104" s="52"/>
      <c r="D104" s="37"/>
      <c r="E104" s="37"/>
      <c r="F104" s="52"/>
      <c r="G104" s="37"/>
      <c r="H104" s="37"/>
      <c r="I104" s="44"/>
      <c r="J104" s="37"/>
      <c r="K104" s="37"/>
      <c r="L104" s="61"/>
      <c r="M104" s="49"/>
      <c r="N104" s="39"/>
      <c r="O104" s="56"/>
      <c r="P104" s="65"/>
      <c r="Q104" s="42"/>
      <c r="R104" s="41"/>
      <c r="S104" s="65"/>
      <c r="T104" s="7"/>
      <c r="U104" s="8"/>
      <c r="V104" s="9"/>
      <c r="W104" s="10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22.5" customHeight="1">
      <c r="A105" s="36">
        <v>83</v>
      </c>
      <c r="B105" s="32"/>
      <c r="C105" s="52"/>
      <c r="D105" s="37"/>
      <c r="E105" s="37"/>
      <c r="F105" s="52"/>
      <c r="G105" s="37"/>
      <c r="H105" s="37"/>
      <c r="I105" s="44"/>
      <c r="J105" s="37"/>
      <c r="K105" s="37"/>
      <c r="L105" s="61"/>
      <c r="M105" s="49"/>
      <c r="N105" s="39"/>
      <c r="O105" s="56"/>
      <c r="P105" s="65"/>
      <c r="Q105" s="42"/>
      <c r="R105" s="41"/>
      <c r="S105" s="65"/>
      <c r="T105" s="7"/>
      <c r="U105" s="8"/>
      <c r="V105" s="9"/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22.5" customHeight="1">
      <c r="A106" s="36">
        <v>84</v>
      </c>
      <c r="B106" s="32"/>
      <c r="C106" s="52"/>
      <c r="D106" s="37"/>
      <c r="E106" s="37"/>
      <c r="F106" s="52"/>
      <c r="G106" s="37"/>
      <c r="H106" s="37"/>
      <c r="I106" s="44"/>
      <c r="J106" s="37"/>
      <c r="K106" s="37"/>
      <c r="L106" s="61"/>
      <c r="M106" s="49"/>
      <c r="N106" s="39"/>
      <c r="O106" s="57"/>
      <c r="P106" s="65"/>
      <c r="Q106" s="42"/>
      <c r="R106" s="41"/>
      <c r="S106" s="65"/>
      <c r="T106" s="7"/>
      <c r="U106" s="8"/>
      <c r="V106" s="9"/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22.5" customHeight="1">
      <c r="A107" s="36">
        <v>85</v>
      </c>
      <c r="B107" s="32"/>
      <c r="C107" s="52"/>
      <c r="D107" s="37"/>
      <c r="E107" s="37"/>
      <c r="F107" s="52"/>
      <c r="G107" s="37"/>
      <c r="H107" s="37"/>
      <c r="I107" s="44"/>
      <c r="J107" s="37"/>
      <c r="K107" s="37"/>
      <c r="L107" s="61"/>
      <c r="M107" s="49"/>
      <c r="N107" s="39"/>
      <c r="O107" s="56"/>
      <c r="P107" s="65"/>
      <c r="Q107" s="42"/>
      <c r="R107" s="41"/>
      <c r="S107" s="65"/>
      <c r="T107" s="7"/>
      <c r="U107" s="8"/>
      <c r="V107" s="9"/>
      <c r="W107" s="10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22.5" customHeight="1">
      <c r="A108" s="36">
        <v>86</v>
      </c>
      <c r="B108" s="32"/>
      <c r="C108" s="37"/>
      <c r="D108" s="37"/>
      <c r="E108" s="37"/>
      <c r="F108" s="37"/>
      <c r="G108" s="37"/>
      <c r="H108" s="37"/>
      <c r="I108" s="37"/>
      <c r="J108" s="37"/>
      <c r="K108" s="37"/>
      <c r="L108" s="61"/>
      <c r="M108" s="38"/>
      <c r="N108" s="39"/>
      <c r="O108" s="53"/>
      <c r="P108" s="65"/>
      <c r="Q108" s="42"/>
      <c r="R108" s="41"/>
      <c r="S108" s="65"/>
      <c r="T108" s="7"/>
      <c r="U108" s="8"/>
      <c r="V108" s="9"/>
      <c r="W108" s="1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22.5" customHeight="1">
      <c r="A109" s="36">
        <v>87</v>
      </c>
      <c r="B109" s="32"/>
      <c r="C109" s="37"/>
      <c r="D109" s="37"/>
      <c r="E109" s="37"/>
      <c r="F109" s="37"/>
      <c r="G109" s="37"/>
      <c r="H109" s="37"/>
      <c r="I109" s="37"/>
      <c r="J109" s="37"/>
      <c r="K109" s="37"/>
      <c r="L109" s="61"/>
      <c r="M109" s="38"/>
      <c r="N109" s="39"/>
      <c r="O109" s="53"/>
      <c r="P109" s="65"/>
      <c r="Q109" s="42"/>
      <c r="R109" s="41"/>
      <c r="S109" s="65"/>
      <c r="T109" s="7"/>
      <c r="U109" s="8"/>
      <c r="V109" s="9"/>
      <c r="W109" s="10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22.5" customHeight="1">
      <c r="A110" s="36">
        <v>88</v>
      </c>
      <c r="B110" s="32"/>
      <c r="C110" s="37"/>
      <c r="D110" s="37"/>
      <c r="E110" s="37"/>
      <c r="F110" s="37"/>
      <c r="G110" s="37"/>
      <c r="H110" s="37"/>
      <c r="I110" s="37"/>
      <c r="J110" s="37"/>
      <c r="K110" s="37"/>
      <c r="L110" s="61"/>
      <c r="M110" s="38"/>
      <c r="N110" s="39"/>
      <c r="O110" s="53"/>
      <c r="P110" s="65"/>
      <c r="Q110" s="42"/>
      <c r="R110" s="41"/>
      <c r="S110" s="65"/>
      <c r="T110" s="7"/>
      <c r="U110" s="8"/>
      <c r="V110" s="9"/>
      <c r="W110" s="10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22.5" customHeight="1">
      <c r="A111" s="36">
        <v>89</v>
      </c>
      <c r="B111" s="32"/>
      <c r="C111" s="37"/>
      <c r="D111" s="37"/>
      <c r="E111" s="37"/>
      <c r="F111" s="37"/>
      <c r="G111" s="37"/>
      <c r="H111" s="37"/>
      <c r="I111" s="37"/>
      <c r="J111" s="37"/>
      <c r="K111" s="37"/>
      <c r="L111" s="61"/>
      <c r="M111" s="38"/>
      <c r="N111" s="39"/>
      <c r="O111" s="53"/>
      <c r="P111" s="65"/>
      <c r="Q111" s="42"/>
      <c r="R111" s="41"/>
      <c r="S111" s="65"/>
      <c r="T111" s="7"/>
      <c r="U111" s="8"/>
      <c r="V111" s="9"/>
      <c r="W111" s="10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22.5" customHeight="1">
      <c r="A112" s="36">
        <v>90</v>
      </c>
      <c r="B112" s="32"/>
      <c r="C112" s="37"/>
      <c r="D112" s="37"/>
      <c r="E112" s="37"/>
      <c r="F112" s="37"/>
      <c r="G112" s="37"/>
      <c r="H112" s="37"/>
      <c r="I112" s="37"/>
      <c r="J112" s="37"/>
      <c r="K112" s="37"/>
      <c r="L112" s="61"/>
      <c r="M112" s="38"/>
      <c r="N112" s="39"/>
      <c r="O112" s="53"/>
      <c r="P112" s="65"/>
      <c r="Q112" s="42"/>
      <c r="R112" s="41"/>
      <c r="S112" s="65"/>
      <c r="T112" s="7"/>
      <c r="U112" s="8"/>
      <c r="V112" s="9"/>
      <c r="W112" s="10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22.5" customHeight="1">
      <c r="A113" s="36">
        <v>91</v>
      </c>
      <c r="B113" s="32"/>
      <c r="C113" s="37"/>
      <c r="D113" s="37"/>
      <c r="E113" s="37"/>
      <c r="F113" s="37"/>
      <c r="G113" s="37"/>
      <c r="H113" s="37"/>
      <c r="I113" s="37"/>
      <c r="J113" s="37"/>
      <c r="K113" s="37"/>
      <c r="L113" s="61"/>
      <c r="M113" s="38"/>
      <c r="N113" s="39"/>
      <c r="O113" s="53"/>
      <c r="P113" s="65"/>
      <c r="Q113" s="42"/>
      <c r="R113" s="41"/>
      <c r="S113" s="65"/>
      <c r="T113" s="7"/>
      <c r="U113" s="8"/>
      <c r="V113" s="9"/>
      <c r="W113" s="10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22.5" customHeight="1">
      <c r="A114" s="36">
        <v>92</v>
      </c>
      <c r="B114" s="32"/>
      <c r="C114" s="37"/>
      <c r="D114" s="37"/>
      <c r="E114" s="37"/>
      <c r="F114" s="37"/>
      <c r="G114" s="37"/>
      <c r="H114" s="37"/>
      <c r="I114" s="37"/>
      <c r="J114" s="37"/>
      <c r="K114" s="37"/>
      <c r="L114" s="61"/>
      <c r="M114" s="38"/>
      <c r="N114" s="39"/>
      <c r="O114" s="53"/>
      <c r="P114" s="65"/>
      <c r="Q114" s="42"/>
      <c r="R114" s="41"/>
      <c r="S114" s="65"/>
      <c r="T114" s="7"/>
      <c r="U114" s="8"/>
      <c r="V114" s="9"/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22.5" customHeight="1">
      <c r="A115" s="36">
        <v>93</v>
      </c>
      <c r="B115" s="32"/>
      <c r="C115" s="37"/>
      <c r="D115" s="37"/>
      <c r="E115" s="37"/>
      <c r="F115" s="37"/>
      <c r="G115" s="37"/>
      <c r="H115" s="37"/>
      <c r="I115" s="37"/>
      <c r="J115" s="37"/>
      <c r="K115" s="37"/>
      <c r="L115" s="61"/>
      <c r="M115" s="38"/>
      <c r="N115" s="39"/>
      <c r="O115" s="53"/>
      <c r="P115" s="65"/>
      <c r="Q115" s="42"/>
      <c r="R115" s="41"/>
      <c r="S115" s="65"/>
      <c r="T115" s="7"/>
      <c r="U115" s="8"/>
      <c r="V115" s="9"/>
      <c r="W115" s="10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22.5" customHeight="1">
      <c r="A116" s="36">
        <v>94</v>
      </c>
      <c r="B116" s="32"/>
      <c r="C116" s="37"/>
      <c r="D116" s="37"/>
      <c r="E116" s="37"/>
      <c r="F116" s="37"/>
      <c r="G116" s="37"/>
      <c r="H116" s="37"/>
      <c r="I116" s="37"/>
      <c r="J116" s="37"/>
      <c r="K116" s="37"/>
      <c r="L116" s="61"/>
      <c r="M116" s="38"/>
      <c r="N116" s="39"/>
      <c r="O116" s="53"/>
      <c r="P116" s="65"/>
      <c r="Q116" s="42"/>
      <c r="R116" s="41"/>
      <c r="S116" s="65"/>
      <c r="T116" s="7"/>
      <c r="U116" s="8"/>
      <c r="V116" s="9"/>
      <c r="W116" s="10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ht="22.5" customHeight="1">
      <c r="A117" s="36">
        <v>95</v>
      </c>
      <c r="B117" s="32"/>
      <c r="C117" s="37"/>
      <c r="D117" s="37"/>
      <c r="E117" s="37"/>
      <c r="F117" s="37"/>
      <c r="G117" s="37"/>
      <c r="H117" s="37"/>
      <c r="I117" s="37"/>
      <c r="J117" s="37"/>
      <c r="K117" s="37"/>
      <c r="L117" s="61"/>
      <c r="M117" s="38"/>
      <c r="N117" s="39"/>
      <c r="O117" s="53"/>
      <c r="P117" s="65"/>
      <c r="Q117" s="42"/>
      <c r="R117" s="41"/>
      <c r="S117" s="65"/>
      <c r="T117" s="7"/>
      <c r="U117" s="8"/>
      <c r="V117" s="9"/>
      <c r="W117" s="10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1:39" ht="22.5" customHeight="1">
      <c r="A118" s="36">
        <v>96</v>
      </c>
      <c r="B118" s="32"/>
      <c r="C118" s="37"/>
      <c r="D118" s="37"/>
      <c r="E118" s="37"/>
      <c r="F118" s="37"/>
      <c r="G118" s="37"/>
      <c r="H118" s="37"/>
      <c r="I118" s="37"/>
      <c r="J118" s="37"/>
      <c r="K118" s="37"/>
      <c r="L118" s="61"/>
      <c r="M118" s="38"/>
      <c r="N118" s="39"/>
      <c r="O118" s="53"/>
      <c r="P118" s="65"/>
      <c r="Q118" s="42"/>
      <c r="R118" s="41"/>
      <c r="S118" s="65"/>
      <c r="T118" s="7"/>
      <c r="U118" s="8"/>
      <c r="V118" s="9"/>
      <c r="W118" s="10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22.5" customHeight="1">
      <c r="A119" s="36">
        <v>97</v>
      </c>
      <c r="B119" s="32"/>
      <c r="C119" s="37"/>
      <c r="D119" s="37"/>
      <c r="E119" s="37"/>
      <c r="F119" s="37"/>
      <c r="G119" s="37"/>
      <c r="H119" s="37"/>
      <c r="I119" s="37"/>
      <c r="J119" s="37"/>
      <c r="K119" s="37"/>
      <c r="L119" s="61"/>
      <c r="M119" s="38"/>
      <c r="N119" s="39"/>
      <c r="O119" s="53"/>
      <c r="P119" s="65"/>
      <c r="Q119" s="42"/>
      <c r="R119" s="41"/>
      <c r="S119" s="65"/>
      <c r="T119" s="7"/>
      <c r="U119" s="8"/>
      <c r="V119" s="9"/>
      <c r="W119" s="10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22.5" customHeight="1">
      <c r="A120" s="36">
        <v>98</v>
      </c>
      <c r="B120" s="32"/>
      <c r="C120" s="37"/>
      <c r="D120" s="37"/>
      <c r="E120" s="37"/>
      <c r="F120" s="37"/>
      <c r="G120" s="37"/>
      <c r="H120" s="37"/>
      <c r="I120" s="37"/>
      <c r="J120" s="37"/>
      <c r="K120" s="37"/>
      <c r="L120" s="61"/>
      <c r="M120" s="38"/>
      <c r="N120" s="39"/>
      <c r="O120" s="53"/>
      <c r="P120" s="65"/>
      <c r="Q120" s="42"/>
      <c r="R120" s="41"/>
      <c r="S120" s="65"/>
      <c r="T120" s="7"/>
      <c r="U120" s="8"/>
      <c r="V120" s="9"/>
      <c r="W120" s="10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22.5" customHeight="1">
      <c r="A121" s="36">
        <v>99</v>
      </c>
      <c r="B121" s="32"/>
      <c r="C121" s="37"/>
      <c r="D121" s="37"/>
      <c r="E121" s="37"/>
      <c r="F121" s="37"/>
      <c r="G121" s="37"/>
      <c r="H121" s="37"/>
      <c r="I121" s="37"/>
      <c r="J121" s="37"/>
      <c r="K121" s="37"/>
      <c r="L121" s="61"/>
      <c r="M121" s="38"/>
      <c r="N121" s="39"/>
      <c r="O121" s="53"/>
      <c r="P121" s="65"/>
      <c r="Q121" s="42"/>
      <c r="R121" s="41"/>
      <c r="S121" s="65"/>
      <c r="T121" s="7"/>
      <c r="U121" s="8"/>
      <c r="V121" s="9"/>
      <c r="W121" s="1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22.5" customHeight="1">
      <c r="A122" s="36">
        <v>100</v>
      </c>
      <c r="B122" s="32"/>
      <c r="C122" s="37"/>
      <c r="D122" s="37"/>
      <c r="E122" s="37"/>
      <c r="F122" s="37"/>
      <c r="G122" s="37"/>
      <c r="H122" s="37"/>
      <c r="I122" s="37"/>
      <c r="J122" s="37"/>
      <c r="K122" s="37"/>
      <c r="L122" s="61"/>
      <c r="M122" s="38"/>
      <c r="N122" s="39"/>
      <c r="O122" s="53"/>
      <c r="P122" s="65"/>
      <c r="Q122" s="42"/>
      <c r="R122" s="41"/>
      <c r="S122" s="65"/>
      <c r="T122" s="7"/>
      <c r="U122" s="8"/>
      <c r="V122" s="9"/>
      <c r="W122" s="10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>
      <c r="A123" s="36">
        <v>101</v>
      </c>
      <c r="B123" s="32"/>
      <c r="C123" s="37"/>
      <c r="D123" s="37"/>
      <c r="E123" s="37"/>
      <c r="F123" s="37"/>
      <c r="G123" s="37"/>
      <c r="H123" s="37"/>
      <c r="I123" s="37"/>
      <c r="J123" s="37"/>
      <c r="K123" s="37"/>
      <c r="L123" s="61"/>
      <c r="M123" s="38"/>
      <c r="N123" s="39"/>
      <c r="O123" s="53"/>
      <c r="P123" s="65"/>
      <c r="Q123" s="42"/>
      <c r="R123" s="41"/>
      <c r="S123" s="65"/>
    </row>
    <row r="124" spans="1:39">
      <c r="A124" s="36">
        <v>102</v>
      </c>
      <c r="B124" s="32"/>
      <c r="C124" s="37"/>
      <c r="D124" s="37"/>
      <c r="E124" s="37"/>
      <c r="F124" s="37"/>
      <c r="G124" s="37"/>
      <c r="H124" s="37"/>
      <c r="I124" s="37"/>
      <c r="J124" s="37"/>
      <c r="K124" s="37"/>
      <c r="L124" s="61"/>
      <c r="M124" s="38"/>
      <c r="N124" s="39"/>
      <c r="O124" s="53"/>
      <c r="P124" s="65"/>
      <c r="Q124" s="42"/>
      <c r="R124" s="41"/>
      <c r="S124" s="65"/>
    </row>
    <row r="125" spans="1:39">
      <c r="A125" s="36">
        <v>103</v>
      </c>
      <c r="B125" s="32"/>
      <c r="C125" s="37"/>
      <c r="D125" s="37"/>
      <c r="E125" s="37"/>
      <c r="F125" s="37"/>
      <c r="G125" s="37"/>
      <c r="H125" s="37"/>
      <c r="I125" s="37"/>
      <c r="J125" s="37"/>
      <c r="K125" s="37"/>
      <c r="L125" s="61"/>
      <c r="M125" s="38"/>
      <c r="N125" s="39"/>
      <c r="O125" s="53"/>
      <c r="P125" s="65"/>
      <c r="Q125" s="42"/>
      <c r="R125" s="41"/>
      <c r="S125" s="65"/>
    </row>
    <row r="126" spans="1:39">
      <c r="A126" s="36">
        <v>104</v>
      </c>
      <c r="B126" s="32"/>
      <c r="C126" s="37"/>
      <c r="D126" s="37"/>
      <c r="E126" s="37"/>
      <c r="F126" s="37"/>
      <c r="G126" s="37"/>
      <c r="H126" s="37"/>
      <c r="I126" s="37"/>
      <c r="J126" s="37"/>
      <c r="K126" s="37"/>
      <c r="L126" s="61"/>
      <c r="M126" s="38"/>
      <c r="N126" s="39"/>
      <c r="O126" s="53"/>
      <c r="P126" s="65"/>
      <c r="Q126" s="42"/>
      <c r="R126" s="41"/>
      <c r="S126" s="65"/>
    </row>
    <row r="127" spans="1:39">
      <c r="A127" s="36">
        <v>105</v>
      </c>
      <c r="B127" s="32"/>
      <c r="C127" s="37"/>
      <c r="D127" s="37"/>
      <c r="E127" s="37"/>
      <c r="F127" s="37"/>
      <c r="G127" s="37"/>
      <c r="H127" s="37"/>
      <c r="I127" s="37"/>
      <c r="J127" s="37"/>
      <c r="K127" s="37"/>
      <c r="L127" s="61"/>
      <c r="M127" s="38"/>
      <c r="N127" s="39"/>
      <c r="O127" s="53"/>
      <c r="P127" s="65"/>
      <c r="Q127" s="42"/>
      <c r="R127" s="41"/>
      <c r="S127" s="65"/>
    </row>
    <row r="128" spans="1:39">
      <c r="A128" s="36">
        <v>106</v>
      </c>
      <c r="B128" s="32"/>
      <c r="C128" s="37"/>
      <c r="D128" s="37"/>
      <c r="E128" s="37"/>
      <c r="F128" s="37"/>
      <c r="G128" s="37"/>
      <c r="H128" s="37"/>
      <c r="I128" s="37"/>
      <c r="J128" s="37"/>
      <c r="K128" s="37"/>
      <c r="L128" s="61"/>
      <c r="M128" s="38"/>
      <c r="N128" s="39"/>
      <c r="O128" s="53"/>
      <c r="P128" s="65"/>
      <c r="Q128" s="42"/>
      <c r="R128" s="41"/>
      <c r="S128" s="65"/>
    </row>
    <row r="129" spans="1:19">
      <c r="A129" s="36">
        <v>107</v>
      </c>
      <c r="B129" s="32"/>
      <c r="C129" s="37"/>
      <c r="D129" s="37"/>
      <c r="E129" s="37"/>
      <c r="F129" s="37"/>
      <c r="G129" s="37"/>
      <c r="H129" s="37"/>
      <c r="I129" s="37"/>
      <c r="J129" s="37"/>
      <c r="K129" s="37"/>
      <c r="L129" s="61"/>
      <c r="M129" s="38"/>
      <c r="N129" s="39"/>
      <c r="O129" s="53"/>
      <c r="P129" s="65"/>
      <c r="Q129" s="42"/>
      <c r="R129" s="41"/>
      <c r="S129" s="65"/>
    </row>
    <row r="130" spans="1:19">
      <c r="A130" s="36">
        <v>108</v>
      </c>
      <c r="B130" s="32"/>
      <c r="C130" s="37"/>
      <c r="D130" s="37"/>
      <c r="E130" s="37"/>
      <c r="F130" s="37"/>
      <c r="G130" s="37"/>
      <c r="H130" s="37"/>
      <c r="I130" s="37"/>
      <c r="J130" s="37"/>
      <c r="K130" s="37"/>
      <c r="L130" s="61"/>
      <c r="M130" s="38"/>
      <c r="N130" s="39"/>
      <c r="O130" s="53"/>
      <c r="P130" s="65"/>
      <c r="Q130" s="42"/>
      <c r="R130" s="41"/>
      <c r="S130" s="65"/>
    </row>
    <row r="131" spans="1:19">
      <c r="A131" s="36">
        <v>109</v>
      </c>
      <c r="B131" s="32"/>
      <c r="C131" s="37"/>
      <c r="D131" s="37"/>
      <c r="E131" s="37"/>
      <c r="F131" s="37"/>
      <c r="G131" s="37"/>
      <c r="H131" s="37"/>
      <c r="I131" s="37"/>
      <c r="J131" s="37"/>
      <c r="K131" s="37"/>
      <c r="L131" s="61"/>
      <c r="M131" s="38"/>
      <c r="N131" s="39"/>
      <c r="O131" s="53"/>
      <c r="P131" s="65"/>
      <c r="Q131" s="42"/>
      <c r="R131" s="41"/>
      <c r="S131" s="65"/>
    </row>
    <row r="132" spans="1:19">
      <c r="A132" s="36">
        <v>110</v>
      </c>
      <c r="B132" s="32"/>
      <c r="C132" s="37"/>
      <c r="D132" s="37"/>
      <c r="E132" s="37"/>
      <c r="F132" s="37"/>
      <c r="G132" s="37"/>
      <c r="H132" s="37"/>
      <c r="I132" s="37"/>
      <c r="J132" s="37"/>
      <c r="K132" s="37"/>
      <c r="L132" s="61"/>
      <c r="M132" s="38"/>
      <c r="N132" s="39"/>
      <c r="O132" s="53"/>
      <c r="P132" s="65"/>
      <c r="Q132" s="42"/>
      <c r="R132" s="41"/>
      <c r="S132" s="65"/>
    </row>
    <row r="133" spans="1:19">
      <c r="A133" s="36">
        <v>111</v>
      </c>
      <c r="B133" s="32"/>
      <c r="C133" s="37"/>
      <c r="D133" s="37"/>
      <c r="E133" s="37"/>
      <c r="F133" s="37"/>
      <c r="G133" s="37"/>
      <c r="H133" s="37"/>
      <c r="I133" s="37"/>
      <c r="J133" s="37"/>
      <c r="K133" s="37"/>
      <c r="L133" s="61"/>
      <c r="M133" s="38"/>
      <c r="N133" s="39"/>
      <c r="O133" s="53"/>
      <c r="P133" s="65"/>
      <c r="Q133" s="42"/>
      <c r="R133" s="41"/>
      <c r="S133" s="65"/>
    </row>
    <row r="134" spans="1:19">
      <c r="A134" s="36">
        <v>112</v>
      </c>
      <c r="B134" s="32"/>
      <c r="C134" s="37"/>
      <c r="D134" s="37"/>
      <c r="E134" s="37"/>
      <c r="F134" s="37"/>
      <c r="G134" s="37"/>
      <c r="H134" s="37"/>
      <c r="I134" s="37"/>
      <c r="J134" s="37"/>
      <c r="K134" s="37"/>
      <c r="L134" s="61"/>
      <c r="M134" s="38"/>
      <c r="N134" s="39"/>
      <c r="O134" s="53"/>
      <c r="P134" s="65"/>
      <c r="Q134" s="42"/>
      <c r="R134" s="41"/>
      <c r="S134" s="65"/>
    </row>
    <row r="135" spans="1:19">
      <c r="A135" s="36">
        <v>113</v>
      </c>
      <c r="B135" s="32"/>
      <c r="C135" s="37"/>
      <c r="D135" s="37"/>
      <c r="E135" s="37"/>
      <c r="F135" s="37"/>
      <c r="G135" s="37"/>
      <c r="H135" s="37"/>
      <c r="I135" s="37"/>
      <c r="J135" s="37"/>
      <c r="K135" s="37"/>
      <c r="L135" s="61"/>
      <c r="M135" s="38"/>
      <c r="N135" s="39"/>
      <c r="O135" s="53"/>
      <c r="P135" s="65"/>
      <c r="Q135" s="42"/>
      <c r="R135" s="41"/>
      <c r="S135" s="65"/>
    </row>
    <row r="136" spans="1:19">
      <c r="A136" s="36">
        <v>114</v>
      </c>
      <c r="B136" s="32"/>
      <c r="C136" s="37"/>
      <c r="D136" s="37"/>
      <c r="E136" s="37"/>
      <c r="F136" s="37"/>
      <c r="G136" s="37"/>
      <c r="H136" s="37"/>
      <c r="I136" s="37"/>
      <c r="J136" s="37"/>
      <c r="K136" s="37"/>
      <c r="L136" s="61"/>
      <c r="M136" s="38"/>
      <c r="N136" s="39"/>
      <c r="O136" s="53"/>
      <c r="P136" s="65"/>
      <c r="Q136" s="42"/>
      <c r="R136" s="41"/>
      <c r="S136" s="65"/>
    </row>
    <row r="137" spans="1:19">
      <c r="A137" s="36">
        <v>115</v>
      </c>
      <c r="B137" s="32"/>
      <c r="C137" s="37"/>
      <c r="D137" s="37"/>
      <c r="E137" s="37"/>
      <c r="F137" s="37"/>
      <c r="G137" s="37"/>
      <c r="H137" s="37"/>
      <c r="I137" s="37"/>
      <c r="J137" s="37"/>
      <c r="K137" s="37"/>
      <c r="L137" s="61"/>
      <c r="M137" s="38"/>
      <c r="N137" s="39"/>
      <c r="O137" s="53"/>
      <c r="P137" s="65"/>
      <c r="Q137" s="42"/>
      <c r="R137" s="41"/>
      <c r="S137" s="65"/>
    </row>
    <row r="138" spans="1:19">
      <c r="A138" s="36">
        <v>116</v>
      </c>
      <c r="B138" s="32"/>
      <c r="C138" s="37"/>
      <c r="D138" s="37"/>
      <c r="E138" s="37"/>
      <c r="F138" s="37"/>
      <c r="G138" s="37"/>
      <c r="H138" s="37"/>
      <c r="I138" s="37"/>
      <c r="J138" s="37"/>
      <c r="K138" s="37"/>
      <c r="L138" s="61"/>
      <c r="M138" s="38"/>
      <c r="N138" s="39"/>
      <c r="O138" s="53"/>
      <c r="P138" s="65"/>
      <c r="Q138" s="42"/>
      <c r="R138" s="41"/>
      <c r="S138" s="65"/>
    </row>
    <row r="139" spans="1:19">
      <c r="A139" s="36">
        <v>117</v>
      </c>
      <c r="B139" s="32"/>
      <c r="C139" s="37"/>
      <c r="D139" s="37"/>
      <c r="E139" s="37"/>
      <c r="F139" s="37"/>
      <c r="G139" s="37"/>
      <c r="H139" s="37"/>
      <c r="I139" s="37"/>
      <c r="J139" s="37"/>
      <c r="K139" s="37"/>
      <c r="L139" s="61"/>
      <c r="M139" s="38"/>
      <c r="N139" s="39"/>
      <c r="O139" s="53"/>
      <c r="P139" s="65"/>
      <c r="Q139" s="42"/>
      <c r="R139" s="41"/>
      <c r="S139" s="65"/>
    </row>
    <row r="140" spans="1:19">
      <c r="A140" s="36">
        <v>118</v>
      </c>
      <c r="B140" s="32"/>
      <c r="C140" s="37"/>
      <c r="D140" s="37"/>
      <c r="E140" s="37"/>
      <c r="F140" s="37"/>
      <c r="G140" s="37"/>
      <c r="H140" s="37"/>
      <c r="I140" s="37"/>
      <c r="J140" s="37"/>
      <c r="K140" s="37"/>
      <c r="L140" s="61"/>
      <c r="M140" s="38"/>
      <c r="N140" s="39"/>
      <c r="O140" s="53"/>
      <c r="P140" s="65"/>
      <c r="Q140" s="42"/>
      <c r="R140" s="41"/>
      <c r="S140" s="65"/>
    </row>
    <row r="141" spans="1:19">
      <c r="A141" s="36">
        <v>119</v>
      </c>
      <c r="B141" s="32"/>
      <c r="C141" s="37"/>
      <c r="D141" s="37"/>
      <c r="E141" s="37"/>
      <c r="F141" s="37"/>
      <c r="G141" s="37"/>
      <c r="H141" s="37"/>
      <c r="I141" s="37"/>
      <c r="J141" s="37"/>
      <c r="K141" s="37"/>
      <c r="L141" s="61"/>
      <c r="M141" s="38"/>
      <c r="N141" s="39"/>
      <c r="O141" s="53"/>
      <c r="P141" s="65"/>
      <c r="Q141" s="42"/>
      <c r="R141" s="41"/>
      <c r="S141" s="65"/>
    </row>
    <row r="142" spans="1:19">
      <c r="A142" s="36">
        <v>120</v>
      </c>
      <c r="B142" s="32"/>
      <c r="C142" s="37"/>
      <c r="D142" s="37"/>
      <c r="E142" s="37"/>
      <c r="F142" s="37"/>
      <c r="G142" s="37"/>
      <c r="H142" s="37"/>
      <c r="I142" s="37"/>
      <c r="J142" s="37"/>
      <c r="K142" s="37"/>
      <c r="L142" s="61"/>
      <c r="M142" s="38"/>
      <c r="N142" s="39"/>
      <c r="O142" s="53"/>
      <c r="P142" s="65"/>
      <c r="Q142" s="42"/>
      <c r="R142" s="41"/>
      <c r="S142" s="65"/>
    </row>
    <row r="143" spans="1:19">
      <c r="A143" s="36">
        <v>121</v>
      </c>
      <c r="B143" s="32"/>
      <c r="C143" s="37"/>
      <c r="D143" s="37"/>
      <c r="E143" s="37"/>
      <c r="F143" s="37"/>
      <c r="G143" s="37"/>
      <c r="H143" s="37"/>
      <c r="I143" s="37"/>
      <c r="J143" s="37"/>
      <c r="K143" s="37"/>
      <c r="L143" s="61"/>
      <c r="M143" s="38"/>
      <c r="N143" s="39"/>
      <c r="O143" s="53"/>
      <c r="P143" s="65"/>
      <c r="Q143" s="42"/>
      <c r="R143" s="41"/>
      <c r="S143" s="65"/>
    </row>
    <row r="144" spans="1:19">
      <c r="A144" s="36">
        <v>122</v>
      </c>
      <c r="B144" s="32"/>
      <c r="C144" s="37"/>
      <c r="D144" s="37"/>
      <c r="E144" s="37"/>
      <c r="F144" s="37"/>
      <c r="G144" s="37"/>
      <c r="H144" s="37"/>
      <c r="I144" s="37"/>
      <c r="J144" s="37"/>
      <c r="K144" s="37"/>
      <c r="L144" s="61"/>
      <c r="M144" s="38"/>
      <c r="N144" s="39"/>
      <c r="O144" s="53"/>
      <c r="P144" s="65"/>
      <c r="Q144" s="42"/>
      <c r="R144" s="41"/>
      <c r="S144" s="65"/>
    </row>
    <row r="145" spans="1:19">
      <c r="A145" s="36">
        <v>123</v>
      </c>
      <c r="B145" s="32"/>
      <c r="C145" s="37"/>
      <c r="D145" s="37"/>
      <c r="E145" s="37"/>
      <c r="F145" s="37"/>
      <c r="G145" s="37"/>
      <c r="H145" s="37"/>
      <c r="I145" s="37"/>
      <c r="J145" s="37"/>
      <c r="K145" s="37"/>
      <c r="L145" s="61"/>
      <c r="M145" s="38"/>
      <c r="N145" s="39"/>
      <c r="O145" s="53"/>
      <c r="P145" s="65"/>
      <c r="Q145" s="42"/>
      <c r="R145" s="41"/>
      <c r="S145" s="65"/>
    </row>
    <row r="146" spans="1:19">
      <c r="A146" s="36">
        <v>124</v>
      </c>
      <c r="B146" s="32"/>
      <c r="C146" s="37"/>
      <c r="D146" s="37"/>
      <c r="E146" s="37"/>
      <c r="F146" s="37"/>
      <c r="G146" s="37"/>
      <c r="H146" s="37"/>
      <c r="I146" s="37"/>
      <c r="J146" s="37"/>
      <c r="K146" s="37"/>
      <c r="L146" s="61"/>
      <c r="M146" s="38"/>
      <c r="N146" s="39"/>
      <c r="O146" s="53"/>
      <c r="P146" s="65"/>
      <c r="Q146" s="42"/>
      <c r="R146" s="41"/>
      <c r="S146" s="65"/>
    </row>
    <row r="147" spans="1:19">
      <c r="A147" s="36">
        <v>125</v>
      </c>
      <c r="B147" s="32"/>
      <c r="C147" s="37"/>
      <c r="D147" s="37"/>
      <c r="E147" s="37"/>
      <c r="F147" s="37"/>
      <c r="G147" s="37"/>
      <c r="H147" s="37"/>
      <c r="I147" s="37"/>
      <c r="J147" s="37"/>
      <c r="K147" s="37"/>
      <c r="L147" s="61"/>
      <c r="M147" s="38"/>
      <c r="N147" s="39"/>
      <c r="O147" s="53"/>
      <c r="P147" s="65"/>
      <c r="Q147" s="42"/>
      <c r="R147" s="41"/>
      <c r="S147" s="65"/>
    </row>
    <row r="148" spans="1:19">
      <c r="A148" s="36">
        <v>126</v>
      </c>
      <c r="B148" s="32"/>
      <c r="C148" s="37"/>
      <c r="D148" s="37"/>
      <c r="E148" s="37"/>
      <c r="F148" s="37"/>
      <c r="G148" s="37"/>
      <c r="H148" s="37"/>
      <c r="I148" s="37"/>
      <c r="J148" s="37"/>
      <c r="K148" s="37"/>
      <c r="L148" s="61"/>
      <c r="M148" s="38"/>
      <c r="N148" s="39"/>
      <c r="O148" s="53"/>
      <c r="P148" s="65"/>
      <c r="Q148" s="42"/>
      <c r="R148" s="41"/>
      <c r="S148" s="65"/>
    </row>
    <row r="149" spans="1:19">
      <c r="A149" s="36">
        <v>127</v>
      </c>
      <c r="B149" s="32"/>
      <c r="C149" s="37"/>
      <c r="D149" s="37"/>
      <c r="E149" s="37"/>
      <c r="F149" s="37"/>
      <c r="G149" s="37"/>
      <c r="H149" s="37"/>
      <c r="I149" s="37"/>
      <c r="J149" s="37"/>
      <c r="K149" s="37"/>
      <c r="L149" s="61"/>
      <c r="M149" s="38"/>
      <c r="N149" s="39"/>
      <c r="O149" s="53"/>
      <c r="P149" s="65"/>
      <c r="Q149" s="42"/>
      <c r="R149" s="41"/>
      <c r="S149" s="65"/>
    </row>
    <row r="150" spans="1:19">
      <c r="A150" s="36">
        <v>128</v>
      </c>
      <c r="B150" s="32"/>
      <c r="C150" s="37"/>
      <c r="D150" s="37"/>
      <c r="E150" s="37"/>
      <c r="F150" s="37"/>
      <c r="G150" s="37"/>
      <c r="H150" s="37"/>
      <c r="I150" s="37"/>
      <c r="J150" s="37"/>
      <c r="K150" s="37"/>
      <c r="L150" s="61"/>
      <c r="M150" s="38"/>
      <c r="N150" s="39"/>
      <c r="O150" s="53"/>
      <c r="P150" s="65"/>
      <c r="Q150" s="42"/>
      <c r="R150" s="41"/>
      <c r="S150" s="65"/>
    </row>
    <row r="151" spans="1:19">
      <c r="A151" s="36">
        <v>129</v>
      </c>
      <c r="B151" s="32"/>
      <c r="C151" s="37"/>
      <c r="D151" s="37"/>
      <c r="E151" s="37"/>
      <c r="F151" s="37"/>
      <c r="G151" s="37"/>
      <c r="H151" s="37"/>
      <c r="I151" s="37"/>
      <c r="J151" s="37"/>
      <c r="K151" s="37"/>
      <c r="L151" s="61"/>
      <c r="M151" s="38"/>
      <c r="N151" s="39"/>
      <c r="O151" s="53"/>
      <c r="P151" s="65"/>
      <c r="Q151" s="42"/>
      <c r="R151" s="41"/>
      <c r="S151" s="65"/>
    </row>
    <row r="152" spans="1:19">
      <c r="A152" s="36">
        <v>130</v>
      </c>
      <c r="B152" s="32"/>
      <c r="C152" s="37"/>
      <c r="D152" s="37"/>
      <c r="E152" s="37"/>
      <c r="F152" s="37"/>
      <c r="G152" s="37"/>
      <c r="H152" s="37"/>
      <c r="I152" s="37"/>
      <c r="J152" s="37"/>
      <c r="K152" s="37"/>
      <c r="L152" s="61"/>
      <c r="M152" s="38"/>
      <c r="N152" s="39"/>
      <c r="O152" s="53"/>
      <c r="P152" s="65"/>
      <c r="Q152" s="42"/>
      <c r="R152" s="41"/>
      <c r="S152" s="65"/>
    </row>
    <row r="153" spans="1:19">
      <c r="A153" s="36">
        <v>131</v>
      </c>
      <c r="B153" s="32"/>
      <c r="C153" s="37"/>
      <c r="D153" s="37"/>
      <c r="E153" s="37"/>
      <c r="F153" s="37"/>
      <c r="G153" s="37"/>
      <c r="H153" s="37"/>
      <c r="I153" s="37"/>
      <c r="J153" s="37"/>
      <c r="K153" s="37"/>
      <c r="L153" s="61"/>
      <c r="M153" s="38"/>
      <c r="N153" s="39"/>
      <c r="O153" s="53"/>
      <c r="P153" s="65"/>
      <c r="Q153" s="42"/>
      <c r="R153" s="41"/>
      <c r="S153" s="65"/>
    </row>
    <row r="154" spans="1:19">
      <c r="A154" s="36">
        <v>132</v>
      </c>
      <c r="B154" s="32"/>
      <c r="C154" s="37"/>
      <c r="D154" s="37"/>
      <c r="E154" s="37"/>
      <c r="F154" s="37"/>
      <c r="G154" s="37"/>
      <c r="H154" s="37"/>
      <c r="I154" s="37"/>
      <c r="J154" s="37"/>
      <c r="K154" s="37"/>
      <c r="L154" s="61"/>
      <c r="M154" s="38"/>
      <c r="N154" s="39"/>
      <c r="O154" s="53"/>
      <c r="P154" s="65"/>
      <c r="Q154" s="42"/>
      <c r="R154" s="41"/>
      <c r="S154" s="65"/>
    </row>
    <row r="155" spans="1:19">
      <c r="A155" s="36">
        <v>133</v>
      </c>
      <c r="B155" s="32"/>
      <c r="C155" s="37"/>
      <c r="D155" s="37"/>
      <c r="E155" s="37"/>
      <c r="F155" s="37"/>
      <c r="G155" s="37"/>
      <c r="H155" s="37"/>
      <c r="I155" s="37"/>
      <c r="J155" s="37"/>
      <c r="K155" s="37"/>
      <c r="L155" s="61"/>
      <c r="M155" s="38"/>
      <c r="N155" s="39"/>
      <c r="O155" s="53"/>
      <c r="P155" s="65"/>
      <c r="Q155" s="42"/>
      <c r="R155" s="41"/>
      <c r="S155" s="65"/>
    </row>
    <row r="156" spans="1:19">
      <c r="A156" s="36">
        <v>134</v>
      </c>
      <c r="B156" s="32"/>
      <c r="C156" s="37"/>
      <c r="D156" s="37"/>
      <c r="E156" s="37"/>
      <c r="F156" s="37"/>
      <c r="G156" s="37"/>
      <c r="H156" s="37"/>
      <c r="I156" s="37"/>
      <c r="J156" s="37"/>
      <c r="K156" s="37"/>
      <c r="L156" s="61"/>
      <c r="M156" s="38"/>
      <c r="N156" s="39"/>
      <c r="O156" s="53"/>
      <c r="P156" s="65"/>
      <c r="Q156" s="42"/>
      <c r="R156" s="41"/>
      <c r="S156" s="65"/>
    </row>
    <row r="157" spans="1:19">
      <c r="A157" s="36">
        <v>135</v>
      </c>
      <c r="B157" s="32"/>
      <c r="C157" s="37"/>
      <c r="D157" s="37"/>
      <c r="E157" s="37"/>
      <c r="F157" s="37"/>
      <c r="G157" s="37"/>
      <c r="H157" s="37"/>
      <c r="I157" s="37"/>
      <c r="J157" s="37"/>
      <c r="K157" s="37"/>
      <c r="L157" s="61"/>
      <c r="M157" s="38"/>
      <c r="N157" s="39"/>
      <c r="O157" s="53"/>
      <c r="P157" s="65"/>
      <c r="Q157" s="42"/>
      <c r="R157" s="41"/>
      <c r="S157" s="65"/>
    </row>
    <row r="158" spans="1:19">
      <c r="A158" s="36">
        <v>136</v>
      </c>
      <c r="B158" s="32"/>
      <c r="C158" s="37"/>
      <c r="D158" s="37"/>
      <c r="E158" s="37"/>
      <c r="F158" s="37"/>
      <c r="G158" s="37"/>
      <c r="H158" s="37"/>
      <c r="I158" s="37"/>
      <c r="J158" s="37"/>
      <c r="K158" s="37"/>
      <c r="L158" s="61"/>
      <c r="M158" s="38"/>
      <c r="N158" s="39"/>
      <c r="O158" s="53"/>
      <c r="P158" s="65"/>
      <c r="Q158" s="42"/>
      <c r="R158" s="41"/>
      <c r="S158" s="65"/>
    </row>
    <row r="159" spans="1:19">
      <c r="A159" s="36">
        <v>137</v>
      </c>
      <c r="B159" s="32"/>
      <c r="C159" s="37"/>
      <c r="D159" s="37"/>
      <c r="E159" s="37"/>
      <c r="F159" s="37"/>
      <c r="G159" s="37"/>
      <c r="H159" s="37"/>
      <c r="I159" s="37"/>
      <c r="J159" s="37"/>
      <c r="K159" s="37"/>
      <c r="L159" s="61"/>
      <c r="M159" s="38"/>
      <c r="N159" s="39"/>
      <c r="O159" s="53"/>
      <c r="P159" s="65"/>
      <c r="Q159" s="42"/>
      <c r="R159" s="41"/>
      <c r="S159" s="65"/>
    </row>
    <row r="160" spans="1:19">
      <c r="A160" s="36">
        <v>138</v>
      </c>
      <c r="B160" s="32"/>
      <c r="C160" s="37"/>
      <c r="D160" s="37"/>
      <c r="E160" s="37"/>
      <c r="F160" s="37"/>
      <c r="G160" s="37"/>
      <c r="H160" s="37"/>
      <c r="I160" s="37"/>
      <c r="J160" s="37"/>
      <c r="K160" s="37"/>
      <c r="L160" s="61"/>
      <c r="M160" s="38"/>
      <c r="N160" s="39"/>
      <c r="O160" s="53"/>
      <c r="P160" s="65"/>
      <c r="Q160" s="42"/>
      <c r="R160" s="41"/>
      <c r="S160" s="65"/>
    </row>
    <row r="161" spans="1:19">
      <c r="A161" s="36">
        <v>139</v>
      </c>
      <c r="B161" s="32"/>
      <c r="C161" s="37"/>
      <c r="D161" s="37"/>
      <c r="E161" s="37"/>
      <c r="F161" s="37"/>
      <c r="G161" s="37"/>
      <c r="H161" s="37"/>
      <c r="I161" s="37"/>
      <c r="J161" s="37"/>
      <c r="K161" s="37"/>
      <c r="L161" s="61"/>
      <c r="M161" s="38"/>
      <c r="N161" s="39"/>
      <c r="O161" s="53"/>
      <c r="P161" s="65"/>
      <c r="Q161" s="42"/>
      <c r="R161" s="41"/>
      <c r="S161" s="65"/>
    </row>
    <row r="162" spans="1:19">
      <c r="A162" s="36">
        <v>140</v>
      </c>
      <c r="B162" s="32"/>
      <c r="C162" s="37"/>
      <c r="D162" s="37"/>
      <c r="E162" s="37"/>
      <c r="F162" s="37"/>
      <c r="G162" s="37"/>
      <c r="H162" s="37"/>
      <c r="I162" s="37"/>
      <c r="J162" s="37"/>
      <c r="K162" s="37"/>
      <c r="L162" s="61"/>
      <c r="M162" s="38"/>
      <c r="N162" s="39"/>
      <c r="O162" s="53"/>
      <c r="P162" s="65"/>
      <c r="Q162" s="42"/>
      <c r="R162" s="41"/>
      <c r="S162" s="65"/>
    </row>
    <row r="163" spans="1:19">
      <c r="A163" s="36">
        <v>141</v>
      </c>
      <c r="B163" s="32"/>
      <c r="C163" s="37"/>
      <c r="D163" s="37"/>
      <c r="E163" s="37"/>
      <c r="F163" s="37"/>
      <c r="G163" s="37"/>
      <c r="H163" s="37"/>
      <c r="I163" s="37"/>
      <c r="J163" s="37"/>
      <c r="K163" s="37"/>
      <c r="L163" s="61"/>
      <c r="M163" s="38"/>
      <c r="N163" s="39"/>
      <c r="O163" s="53"/>
      <c r="P163" s="65"/>
      <c r="Q163" s="42"/>
      <c r="R163" s="41"/>
      <c r="S163" s="65"/>
    </row>
    <row r="164" spans="1:19">
      <c r="A164" s="36">
        <v>142</v>
      </c>
      <c r="B164" s="32"/>
      <c r="C164" s="37"/>
      <c r="D164" s="37"/>
      <c r="E164" s="37"/>
      <c r="F164" s="37"/>
      <c r="G164" s="37"/>
      <c r="H164" s="37"/>
      <c r="I164" s="37"/>
      <c r="J164" s="37"/>
      <c r="K164" s="37"/>
      <c r="L164" s="61"/>
      <c r="M164" s="38"/>
      <c r="N164" s="39"/>
      <c r="O164" s="53"/>
      <c r="P164" s="65"/>
      <c r="Q164" s="42"/>
      <c r="R164" s="41"/>
      <c r="S164" s="65"/>
    </row>
    <row r="165" spans="1:19">
      <c r="A165" s="36">
        <v>143</v>
      </c>
      <c r="B165" s="32"/>
      <c r="C165" s="37"/>
      <c r="D165" s="37"/>
      <c r="E165" s="37"/>
      <c r="F165" s="37"/>
      <c r="G165" s="37"/>
      <c r="H165" s="37"/>
      <c r="I165" s="37"/>
      <c r="J165" s="37"/>
      <c r="K165" s="37"/>
      <c r="L165" s="61"/>
      <c r="M165" s="38"/>
      <c r="N165" s="39"/>
      <c r="O165" s="53"/>
      <c r="P165" s="65"/>
      <c r="Q165" s="42"/>
      <c r="R165" s="41"/>
      <c r="S165" s="65"/>
    </row>
    <row r="166" spans="1:19">
      <c r="A166" s="36">
        <v>144</v>
      </c>
      <c r="B166" s="32"/>
      <c r="C166" s="37"/>
      <c r="D166" s="37"/>
      <c r="E166" s="37"/>
      <c r="F166" s="37"/>
      <c r="G166" s="37"/>
      <c r="H166" s="37"/>
      <c r="I166" s="37"/>
      <c r="J166" s="37"/>
      <c r="K166" s="37"/>
      <c r="L166" s="61"/>
      <c r="M166" s="38"/>
      <c r="N166" s="39"/>
      <c r="O166" s="53"/>
      <c r="P166" s="65"/>
      <c r="Q166" s="42"/>
      <c r="R166" s="41"/>
      <c r="S166" s="65"/>
    </row>
    <row r="167" spans="1:19">
      <c r="A167" s="36">
        <v>145</v>
      </c>
      <c r="B167" s="32"/>
      <c r="C167" s="37"/>
      <c r="D167" s="37"/>
      <c r="E167" s="37"/>
      <c r="F167" s="37"/>
      <c r="G167" s="37"/>
      <c r="H167" s="37"/>
      <c r="I167" s="37"/>
      <c r="J167" s="37"/>
      <c r="K167" s="37"/>
      <c r="L167" s="61"/>
      <c r="M167" s="38"/>
      <c r="N167" s="39"/>
      <c r="O167" s="53"/>
      <c r="P167" s="65"/>
      <c r="Q167" s="42"/>
      <c r="R167" s="41"/>
      <c r="S167" s="65"/>
    </row>
    <row r="168" spans="1:19">
      <c r="A168" s="36">
        <v>146</v>
      </c>
      <c r="B168" s="32"/>
      <c r="C168" s="37"/>
      <c r="D168" s="37"/>
      <c r="E168" s="37"/>
      <c r="F168" s="37"/>
      <c r="G168" s="37"/>
      <c r="H168" s="37"/>
      <c r="I168" s="37"/>
      <c r="J168" s="37"/>
      <c r="K168" s="37"/>
      <c r="L168" s="61"/>
      <c r="M168" s="38"/>
      <c r="N168" s="39"/>
      <c r="O168" s="53"/>
      <c r="P168" s="65"/>
      <c r="Q168" s="42"/>
      <c r="R168" s="41"/>
      <c r="S168" s="65"/>
    </row>
    <row r="169" spans="1:19">
      <c r="A169" s="36">
        <v>147</v>
      </c>
      <c r="B169" s="32"/>
      <c r="C169" s="37"/>
      <c r="D169" s="37"/>
      <c r="E169" s="37"/>
      <c r="F169" s="37"/>
      <c r="G169" s="37"/>
      <c r="H169" s="37"/>
      <c r="I169" s="37"/>
      <c r="J169" s="37"/>
      <c r="K169" s="37"/>
      <c r="L169" s="61"/>
      <c r="M169" s="38"/>
      <c r="N169" s="39"/>
      <c r="O169" s="53"/>
      <c r="P169" s="65"/>
      <c r="Q169" s="42"/>
      <c r="R169" s="41"/>
      <c r="S169" s="65"/>
    </row>
    <row r="170" spans="1:19">
      <c r="A170" s="36">
        <v>148</v>
      </c>
      <c r="B170" s="32"/>
      <c r="C170" s="37"/>
      <c r="D170" s="37"/>
      <c r="E170" s="37"/>
      <c r="F170" s="37"/>
      <c r="G170" s="37"/>
      <c r="H170" s="37"/>
      <c r="I170" s="37"/>
      <c r="J170" s="37"/>
      <c r="K170" s="37"/>
      <c r="L170" s="61"/>
      <c r="M170" s="38"/>
      <c r="N170" s="39"/>
      <c r="O170" s="53"/>
      <c r="P170" s="65"/>
      <c r="Q170" s="42"/>
      <c r="R170" s="41"/>
      <c r="S170" s="65"/>
    </row>
    <row r="171" spans="1:19">
      <c r="A171" s="36">
        <v>149</v>
      </c>
      <c r="B171" s="32"/>
      <c r="C171" s="37"/>
      <c r="D171" s="37"/>
      <c r="E171" s="37"/>
      <c r="F171" s="37"/>
      <c r="G171" s="37"/>
      <c r="H171" s="37"/>
      <c r="I171" s="37"/>
      <c r="J171" s="37"/>
      <c r="K171" s="37"/>
      <c r="L171" s="61"/>
      <c r="M171" s="38"/>
      <c r="N171" s="39"/>
      <c r="O171" s="53"/>
      <c r="P171" s="65"/>
      <c r="Q171" s="42"/>
      <c r="R171" s="41"/>
      <c r="S171" s="65"/>
    </row>
    <row r="172" spans="1:19">
      <c r="A172" s="36">
        <v>150</v>
      </c>
      <c r="B172" s="32"/>
      <c r="C172" s="37"/>
      <c r="D172" s="37"/>
      <c r="E172" s="37"/>
      <c r="F172" s="37"/>
      <c r="G172" s="37"/>
      <c r="H172" s="37"/>
      <c r="I172" s="37"/>
      <c r="J172" s="37"/>
      <c r="K172" s="37"/>
      <c r="L172" s="61"/>
      <c r="M172" s="38"/>
      <c r="N172" s="39"/>
      <c r="O172" s="53"/>
      <c r="P172" s="65"/>
      <c r="Q172" s="42"/>
      <c r="R172" s="41"/>
      <c r="S172" s="65"/>
    </row>
    <row r="173" spans="1:19">
      <c r="A173" s="36">
        <v>151</v>
      </c>
      <c r="B173" s="32"/>
      <c r="C173" s="37"/>
      <c r="D173" s="37"/>
      <c r="E173" s="37"/>
      <c r="F173" s="37"/>
      <c r="G173" s="37"/>
      <c r="H173" s="37"/>
      <c r="I173" s="37"/>
      <c r="J173" s="37"/>
      <c r="K173" s="37"/>
      <c r="L173" s="61"/>
      <c r="M173" s="38"/>
      <c r="N173" s="39"/>
      <c r="O173" s="53"/>
      <c r="P173" s="65"/>
      <c r="Q173" s="42"/>
      <c r="R173" s="41"/>
      <c r="S173" s="65"/>
    </row>
    <row r="174" spans="1:19">
      <c r="A174" s="36">
        <v>152</v>
      </c>
      <c r="B174" s="32"/>
      <c r="C174" s="37"/>
      <c r="D174" s="37"/>
      <c r="E174" s="37"/>
      <c r="F174" s="37"/>
      <c r="G174" s="37"/>
      <c r="H174" s="37"/>
      <c r="I174" s="37"/>
      <c r="J174" s="37"/>
      <c r="K174" s="37"/>
      <c r="L174" s="61"/>
      <c r="M174" s="38"/>
      <c r="N174" s="39"/>
      <c r="O174" s="53"/>
      <c r="P174" s="65"/>
      <c r="Q174" s="42"/>
      <c r="R174" s="41"/>
      <c r="S174" s="65"/>
    </row>
    <row r="175" spans="1:19">
      <c r="A175" s="36">
        <v>153</v>
      </c>
      <c r="B175" s="32"/>
      <c r="C175" s="37"/>
      <c r="D175" s="37"/>
      <c r="E175" s="37"/>
      <c r="F175" s="37"/>
      <c r="G175" s="37"/>
      <c r="H175" s="37"/>
      <c r="I175" s="37"/>
      <c r="J175" s="37"/>
      <c r="K175" s="37"/>
      <c r="L175" s="61"/>
      <c r="M175" s="38"/>
      <c r="N175" s="39"/>
      <c r="O175" s="53"/>
      <c r="P175" s="65"/>
      <c r="Q175" s="42"/>
      <c r="R175" s="41"/>
      <c r="S175" s="65"/>
    </row>
    <row r="176" spans="1:19">
      <c r="A176" s="36">
        <v>154</v>
      </c>
      <c r="B176" s="32"/>
      <c r="C176" s="37"/>
      <c r="D176" s="37"/>
      <c r="E176" s="37"/>
      <c r="F176" s="37"/>
      <c r="G176" s="37"/>
      <c r="H176" s="37"/>
      <c r="I176" s="37"/>
      <c r="J176" s="37"/>
      <c r="K176" s="37"/>
      <c r="L176" s="61"/>
      <c r="M176" s="38"/>
      <c r="N176" s="39"/>
      <c r="O176" s="53"/>
      <c r="P176" s="65"/>
      <c r="Q176" s="42"/>
      <c r="R176" s="41"/>
      <c r="S176" s="65"/>
    </row>
    <row r="177" spans="1:19">
      <c r="A177" s="36">
        <v>155</v>
      </c>
      <c r="B177" s="32"/>
      <c r="C177" s="37"/>
      <c r="D177" s="37"/>
      <c r="E177" s="37"/>
      <c r="F177" s="37"/>
      <c r="G177" s="37"/>
      <c r="H177" s="37"/>
      <c r="I177" s="37"/>
      <c r="J177" s="37"/>
      <c r="K177" s="37"/>
      <c r="L177" s="61"/>
      <c r="M177" s="38"/>
      <c r="N177" s="39"/>
      <c r="O177" s="53"/>
      <c r="P177" s="65"/>
      <c r="Q177" s="42"/>
      <c r="R177" s="41"/>
      <c r="S177" s="65"/>
    </row>
    <row r="178" spans="1:19">
      <c r="A178" s="36">
        <v>156</v>
      </c>
      <c r="B178" s="32"/>
      <c r="C178" s="37"/>
      <c r="D178" s="37"/>
      <c r="E178" s="37"/>
      <c r="F178" s="37"/>
      <c r="G178" s="37"/>
      <c r="H178" s="37"/>
      <c r="I178" s="37"/>
      <c r="J178" s="37"/>
      <c r="K178" s="37"/>
      <c r="L178" s="61"/>
      <c r="M178" s="38"/>
      <c r="N178" s="39"/>
      <c r="O178" s="53"/>
      <c r="P178" s="65"/>
      <c r="Q178" s="42"/>
      <c r="R178" s="41"/>
      <c r="S178" s="65"/>
    </row>
    <row r="179" spans="1:19">
      <c r="A179" s="36">
        <v>157</v>
      </c>
      <c r="B179" s="32"/>
      <c r="C179" s="37"/>
      <c r="D179" s="37"/>
      <c r="E179" s="37"/>
      <c r="F179" s="37"/>
      <c r="G179" s="37"/>
      <c r="H179" s="37"/>
      <c r="I179" s="37"/>
      <c r="J179" s="37"/>
      <c r="K179" s="37"/>
      <c r="L179" s="61"/>
      <c r="M179" s="38"/>
      <c r="N179" s="39"/>
      <c r="O179" s="53"/>
      <c r="P179" s="65"/>
      <c r="Q179" s="42"/>
      <c r="R179" s="41"/>
      <c r="S179" s="65"/>
    </row>
    <row r="180" spans="1:19">
      <c r="A180" s="36">
        <v>158</v>
      </c>
      <c r="B180" s="32"/>
      <c r="C180" s="37"/>
      <c r="D180" s="37"/>
      <c r="E180" s="37"/>
      <c r="F180" s="37"/>
      <c r="G180" s="37"/>
      <c r="H180" s="37"/>
      <c r="I180" s="37"/>
      <c r="J180" s="37"/>
      <c r="K180" s="37"/>
      <c r="L180" s="61"/>
      <c r="M180" s="38"/>
      <c r="N180" s="39"/>
      <c r="O180" s="53"/>
      <c r="P180" s="65"/>
      <c r="Q180" s="42"/>
      <c r="R180" s="41"/>
      <c r="S180" s="65"/>
    </row>
    <row r="181" spans="1:19">
      <c r="A181" s="36">
        <v>159</v>
      </c>
      <c r="B181" s="32"/>
      <c r="C181" s="37"/>
      <c r="D181" s="37"/>
      <c r="E181" s="37"/>
      <c r="F181" s="37"/>
      <c r="G181" s="37"/>
      <c r="H181" s="37"/>
      <c r="I181" s="37"/>
      <c r="J181" s="37"/>
      <c r="K181" s="37"/>
      <c r="L181" s="61"/>
      <c r="M181" s="38"/>
      <c r="N181" s="39"/>
      <c r="O181" s="53"/>
      <c r="P181" s="65"/>
      <c r="Q181" s="42"/>
      <c r="R181" s="41"/>
      <c r="S181" s="65"/>
    </row>
    <row r="182" spans="1:19">
      <c r="A182" s="36">
        <v>160</v>
      </c>
      <c r="B182" s="32"/>
      <c r="C182" s="37"/>
      <c r="D182" s="37"/>
      <c r="E182" s="37"/>
      <c r="F182" s="37"/>
      <c r="G182" s="37"/>
      <c r="H182" s="37"/>
      <c r="I182" s="37"/>
      <c r="J182" s="37"/>
      <c r="K182" s="37"/>
      <c r="L182" s="61"/>
      <c r="M182" s="38"/>
      <c r="N182" s="39"/>
      <c r="O182" s="53"/>
      <c r="P182" s="65"/>
      <c r="Q182" s="42"/>
      <c r="R182" s="41"/>
      <c r="S182" s="65"/>
    </row>
    <row r="183" spans="1:19">
      <c r="A183" s="36">
        <v>161</v>
      </c>
      <c r="B183" s="32"/>
      <c r="C183" s="37"/>
      <c r="D183" s="37"/>
      <c r="E183" s="37"/>
      <c r="F183" s="37"/>
      <c r="G183" s="37"/>
      <c r="H183" s="37"/>
      <c r="I183" s="37"/>
      <c r="J183" s="37"/>
      <c r="K183" s="37"/>
      <c r="L183" s="61"/>
      <c r="M183" s="38"/>
      <c r="N183" s="39"/>
      <c r="O183" s="53"/>
      <c r="P183" s="65"/>
      <c r="Q183" s="42"/>
      <c r="R183" s="41"/>
      <c r="S183" s="65"/>
    </row>
    <row r="184" spans="1:19">
      <c r="A184" s="36">
        <v>162</v>
      </c>
      <c r="B184" s="32"/>
      <c r="C184" s="37"/>
      <c r="D184" s="37"/>
      <c r="E184" s="37"/>
      <c r="F184" s="37"/>
      <c r="G184" s="37"/>
      <c r="H184" s="37"/>
      <c r="I184" s="37"/>
      <c r="J184" s="37"/>
      <c r="K184" s="37"/>
      <c r="L184" s="61"/>
      <c r="M184" s="38"/>
      <c r="N184" s="39"/>
      <c r="O184" s="53"/>
      <c r="P184" s="65"/>
      <c r="Q184" s="42"/>
      <c r="R184" s="41"/>
      <c r="S184" s="65"/>
    </row>
    <row r="185" spans="1:19">
      <c r="A185" s="36">
        <v>163</v>
      </c>
      <c r="B185" s="32"/>
      <c r="C185" s="37"/>
      <c r="D185" s="37"/>
      <c r="E185" s="37"/>
      <c r="F185" s="37"/>
      <c r="G185" s="37"/>
      <c r="H185" s="37"/>
      <c r="I185" s="37"/>
      <c r="J185" s="37"/>
      <c r="K185" s="37"/>
      <c r="L185" s="61"/>
      <c r="M185" s="38"/>
      <c r="N185" s="39"/>
      <c r="O185" s="53"/>
      <c r="P185" s="65"/>
      <c r="Q185" s="42"/>
      <c r="R185" s="41"/>
      <c r="S185" s="65"/>
    </row>
    <row r="186" spans="1:19">
      <c r="A186" s="36">
        <v>164</v>
      </c>
      <c r="B186" s="32"/>
      <c r="C186" s="37"/>
      <c r="D186" s="37"/>
      <c r="E186" s="37"/>
      <c r="F186" s="37"/>
      <c r="G186" s="37"/>
      <c r="H186" s="37"/>
      <c r="I186" s="37"/>
      <c r="J186" s="37"/>
      <c r="K186" s="37"/>
      <c r="L186" s="61"/>
      <c r="M186" s="38"/>
      <c r="N186" s="39"/>
      <c r="O186" s="53"/>
      <c r="P186" s="65"/>
      <c r="Q186" s="42"/>
      <c r="R186" s="41"/>
      <c r="S186" s="65"/>
    </row>
    <row r="187" spans="1:19">
      <c r="A187" s="36">
        <v>165</v>
      </c>
      <c r="B187" s="32"/>
      <c r="C187" s="37"/>
      <c r="D187" s="37"/>
      <c r="E187" s="37"/>
      <c r="F187" s="37"/>
      <c r="G187" s="37"/>
      <c r="H187" s="37"/>
      <c r="I187" s="37"/>
      <c r="J187" s="37"/>
      <c r="K187" s="37"/>
      <c r="L187" s="61"/>
      <c r="M187" s="38"/>
      <c r="N187" s="39"/>
      <c r="O187" s="53"/>
      <c r="P187" s="65"/>
      <c r="Q187" s="42"/>
      <c r="R187" s="41"/>
      <c r="S187" s="65"/>
    </row>
    <row r="188" spans="1:19">
      <c r="A188" s="36">
        <v>166</v>
      </c>
      <c r="B188" s="32"/>
      <c r="C188" s="37"/>
      <c r="D188" s="37"/>
      <c r="E188" s="37"/>
      <c r="F188" s="37"/>
      <c r="G188" s="37"/>
      <c r="H188" s="37"/>
      <c r="I188" s="37"/>
      <c r="J188" s="37"/>
      <c r="K188" s="37"/>
      <c r="L188" s="61"/>
      <c r="M188" s="38"/>
      <c r="N188" s="39"/>
      <c r="O188" s="53"/>
      <c r="P188" s="65"/>
      <c r="Q188" s="42"/>
      <c r="R188" s="41"/>
      <c r="S188" s="65"/>
    </row>
    <row r="189" spans="1:19">
      <c r="A189" s="36">
        <v>167</v>
      </c>
      <c r="B189" s="32"/>
      <c r="C189" s="37"/>
      <c r="D189" s="37"/>
      <c r="E189" s="37"/>
      <c r="F189" s="37"/>
      <c r="G189" s="37"/>
      <c r="H189" s="37"/>
      <c r="I189" s="37"/>
      <c r="J189" s="37"/>
      <c r="K189" s="37"/>
      <c r="L189" s="61"/>
      <c r="M189" s="38"/>
      <c r="N189" s="39"/>
      <c r="O189" s="53"/>
      <c r="P189" s="65"/>
      <c r="Q189" s="42"/>
      <c r="R189" s="41"/>
      <c r="S189" s="65"/>
    </row>
    <row r="190" spans="1:19">
      <c r="A190" s="36">
        <v>168</v>
      </c>
      <c r="B190" s="32"/>
      <c r="C190" s="37"/>
      <c r="D190" s="37"/>
      <c r="E190" s="37"/>
      <c r="F190" s="37"/>
      <c r="G190" s="37"/>
      <c r="H190" s="37"/>
      <c r="I190" s="37"/>
      <c r="J190" s="37"/>
      <c r="K190" s="37"/>
      <c r="L190" s="61"/>
      <c r="M190" s="38"/>
      <c r="N190" s="39"/>
      <c r="O190" s="53"/>
      <c r="P190" s="65"/>
      <c r="Q190" s="42"/>
      <c r="R190" s="41"/>
      <c r="S190" s="65"/>
    </row>
    <row r="191" spans="1:19">
      <c r="A191" s="36">
        <v>169</v>
      </c>
      <c r="B191" s="32"/>
      <c r="C191" s="37"/>
      <c r="D191" s="37"/>
      <c r="E191" s="37"/>
      <c r="F191" s="37"/>
      <c r="G191" s="37"/>
      <c r="H191" s="37"/>
      <c r="I191" s="37"/>
      <c r="J191" s="37"/>
      <c r="K191" s="37"/>
      <c r="L191" s="61"/>
      <c r="M191" s="38"/>
      <c r="N191" s="39"/>
      <c r="O191" s="53"/>
      <c r="P191" s="65"/>
      <c r="Q191" s="42"/>
      <c r="R191" s="41"/>
      <c r="S191" s="65"/>
    </row>
    <row r="192" spans="1:19">
      <c r="A192" s="36">
        <v>170</v>
      </c>
      <c r="B192" s="32"/>
      <c r="C192" s="37"/>
      <c r="D192" s="37"/>
      <c r="E192" s="37"/>
      <c r="F192" s="37"/>
      <c r="G192" s="37"/>
      <c r="H192" s="37"/>
      <c r="I192" s="37"/>
      <c r="J192" s="37"/>
      <c r="K192" s="37"/>
      <c r="L192" s="61"/>
      <c r="M192" s="38"/>
      <c r="N192" s="39"/>
      <c r="O192" s="53"/>
      <c r="P192" s="65"/>
      <c r="Q192" s="42"/>
      <c r="R192" s="41"/>
      <c r="S192" s="65"/>
    </row>
    <row r="193" spans="1:19">
      <c r="A193" s="36">
        <v>171</v>
      </c>
      <c r="B193" s="32"/>
      <c r="C193" s="37"/>
      <c r="D193" s="37"/>
      <c r="E193" s="37"/>
      <c r="F193" s="37"/>
      <c r="G193" s="37"/>
      <c r="H193" s="37"/>
      <c r="I193" s="37"/>
      <c r="J193" s="37"/>
      <c r="K193" s="37"/>
      <c r="L193" s="61"/>
      <c r="M193" s="38"/>
      <c r="N193" s="39"/>
      <c r="O193" s="53"/>
      <c r="P193" s="65"/>
      <c r="Q193" s="42"/>
      <c r="R193" s="41"/>
      <c r="S193" s="65"/>
    </row>
    <row r="194" spans="1:19">
      <c r="A194" s="36">
        <v>172</v>
      </c>
      <c r="B194" s="32"/>
      <c r="C194" s="37"/>
      <c r="D194" s="37"/>
      <c r="E194" s="37"/>
      <c r="F194" s="37"/>
      <c r="G194" s="37"/>
      <c r="H194" s="37"/>
      <c r="I194" s="37"/>
      <c r="J194" s="37"/>
      <c r="K194" s="37"/>
      <c r="L194" s="61"/>
      <c r="M194" s="38"/>
      <c r="N194" s="39"/>
      <c r="O194" s="53"/>
      <c r="P194" s="65"/>
      <c r="Q194" s="42"/>
      <c r="R194" s="41"/>
      <c r="S194" s="65"/>
    </row>
    <row r="195" spans="1:19">
      <c r="A195" s="36">
        <v>173</v>
      </c>
      <c r="B195" s="32"/>
      <c r="C195" s="37"/>
      <c r="D195" s="37"/>
      <c r="E195" s="37"/>
      <c r="F195" s="37"/>
      <c r="G195" s="37"/>
      <c r="H195" s="37"/>
      <c r="I195" s="37"/>
      <c r="J195" s="37"/>
      <c r="K195" s="37"/>
      <c r="L195" s="61"/>
      <c r="M195" s="38"/>
      <c r="N195" s="39"/>
      <c r="O195" s="53"/>
      <c r="P195" s="65"/>
      <c r="Q195" s="42"/>
      <c r="R195" s="41"/>
      <c r="S195" s="65"/>
    </row>
    <row r="196" spans="1:19">
      <c r="A196" s="36">
        <v>174</v>
      </c>
      <c r="B196" s="32"/>
      <c r="C196" s="37"/>
      <c r="D196" s="37"/>
      <c r="E196" s="37"/>
      <c r="F196" s="37"/>
      <c r="G196" s="37"/>
      <c r="H196" s="37"/>
      <c r="I196" s="37"/>
      <c r="J196" s="37"/>
      <c r="K196" s="37"/>
      <c r="L196" s="61"/>
      <c r="M196" s="38"/>
      <c r="N196" s="39"/>
      <c r="O196" s="53"/>
      <c r="P196" s="65"/>
      <c r="Q196" s="42"/>
      <c r="R196" s="41"/>
      <c r="S196" s="65"/>
    </row>
    <row r="197" spans="1:19">
      <c r="A197" s="36">
        <v>175</v>
      </c>
      <c r="B197" s="32"/>
      <c r="C197" s="37"/>
      <c r="D197" s="37"/>
      <c r="E197" s="37"/>
      <c r="F197" s="37"/>
      <c r="G197" s="37"/>
      <c r="H197" s="37"/>
      <c r="I197" s="37"/>
      <c r="J197" s="37"/>
      <c r="K197" s="37"/>
      <c r="L197" s="61"/>
      <c r="M197" s="38"/>
      <c r="N197" s="39"/>
      <c r="O197" s="53"/>
      <c r="P197" s="65"/>
      <c r="Q197" s="42"/>
      <c r="R197" s="41"/>
      <c r="S197" s="65"/>
    </row>
    <row r="198" spans="1:19">
      <c r="A198" s="36">
        <v>176</v>
      </c>
      <c r="B198" s="32"/>
      <c r="C198" s="37"/>
      <c r="D198" s="37"/>
      <c r="E198" s="37"/>
      <c r="F198" s="37"/>
      <c r="G198" s="37"/>
      <c r="H198" s="37"/>
      <c r="I198" s="37"/>
      <c r="J198" s="37"/>
      <c r="K198" s="37"/>
      <c r="L198" s="61"/>
      <c r="M198" s="38"/>
      <c r="N198" s="39"/>
      <c r="O198" s="53"/>
      <c r="P198" s="65"/>
      <c r="Q198" s="42"/>
      <c r="R198" s="41"/>
      <c r="S198" s="65"/>
    </row>
    <row r="199" spans="1:19">
      <c r="A199" s="36">
        <v>177</v>
      </c>
      <c r="B199" s="32"/>
      <c r="C199" s="37"/>
      <c r="D199" s="37"/>
      <c r="E199" s="37"/>
      <c r="F199" s="37"/>
      <c r="G199" s="37"/>
      <c r="H199" s="37"/>
      <c r="I199" s="37"/>
      <c r="J199" s="37"/>
      <c r="K199" s="37"/>
      <c r="L199" s="61"/>
      <c r="M199" s="38"/>
      <c r="N199" s="39"/>
      <c r="O199" s="53"/>
      <c r="P199" s="65"/>
      <c r="Q199" s="42"/>
      <c r="R199" s="41"/>
      <c r="S199" s="65"/>
    </row>
    <row r="200" spans="1:19">
      <c r="A200" s="36">
        <v>178</v>
      </c>
      <c r="B200" s="32"/>
      <c r="C200" s="37"/>
      <c r="D200" s="37"/>
      <c r="E200" s="37"/>
      <c r="F200" s="37"/>
      <c r="G200" s="37"/>
      <c r="H200" s="37"/>
      <c r="I200" s="37"/>
      <c r="J200" s="37"/>
      <c r="K200" s="37"/>
      <c r="L200" s="61"/>
      <c r="M200" s="38"/>
      <c r="N200" s="39"/>
      <c r="O200" s="53"/>
      <c r="P200" s="65"/>
      <c r="Q200" s="42"/>
      <c r="R200" s="41"/>
      <c r="S200" s="65"/>
    </row>
    <row r="201" spans="1:19">
      <c r="A201" s="36">
        <v>179</v>
      </c>
      <c r="B201" s="32"/>
      <c r="C201" s="37"/>
      <c r="D201" s="37"/>
      <c r="E201" s="37"/>
      <c r="F201" s="37"/>
      <c r="G201" s="37"/>
      <c r="H201" s="37"/>
      <c r="I201" s="37"/>
      <c r="J201" s="37"/>
      <c r="K201" s="37"/>
      <c r="L201" s="61"/>
      <c r="M201" s="38"/>
      <c r="N201" s="39"/>
      <c r="O201" s="53"/>
      <c r="P201" s="65"/>
      <c r="Q201" s="42"/>
      <c r="R201" s="41"/>
      <c r="S201" s="65"/>
    </row>
    <row r="202" spans="1:19">
      <c r="A202" s="36">
        <v>180</v>
      </c>
      <c r="B202" s="32"/>
      <c r="C202" s="37"/>
      <c r="D202" s="37"/>
      <c r="E202" s="37"/>
      <c r="F202" s="37"/>
      <c r="G202" s="37"/>
      <c r="H202" s="37"/>
      <c r="I202" s="37"/>
      <c r="J202" s="37"/>
      <c r="K202" s="37"/>
      <c r="L202" s="61"/>
      <c r="M202" s="38"/>
      <c r="N202" s="39"/>
      <c r="O202" s="53"/>
      <c r="P202" s="65"/>
      <c r="Q202" s="42"/>
      <c r="R202" s="41"/>
      <c r="S202" s="65"/>
    </row>
    <row r="203" spans="1:19">
      <c r="A203" s="36">
        <v>181</v>
      </c>
      <c r="B203" s="32"/>
      <c r="C203" s="37"/>
      <c r="D203" s="37"/>
      <c r="E203" s="37"/>
      <c r="F203" s="37"/>
      <c r="G203" s="37"/>
      <c r="H203" s="37"/>
      <c r="I203" s="37"/>
      <c r="J203" s="37"/>
      <c r="K203" s="37"/>
      <c r="L203" s="61"/>
      <c r="M203" s="38"/>
      <c r="N203" s="39"/>
      <c r="O203" s="53"/>
      <c r="P203" s="65"/>
      <c r="Q203" s="42"/>
      <c r="R203" s="41"/>
      <c r="S203" s="65"/>
    </row>
    <row r="204" spans="1:19">
      <c r="A204" s="36">
        <v>182</v>
      </c>
      <c r="B204" s="32"/>
      <c r="C204" s="37"/>
      <c r="D204" s="37"/>
      <c r="E204" s="37"/>
      <c r="F204" s="37"/>
      <c r="G204" s="37"/>
      <c r="H204" s="37"/>
      <c r="I204" s="37"/>
      <c r="J204" s="37"/>
      <c r="K204" s="37"/>
      <c r="L204" s="61"/>
      <c r="M204" s="38"/>
      <c r="N204" s="39"/>
      <c r="O204" s="53"/>
      <c r="P204" s="65"/>
      <c r="Q204" s="42"/>
      <c r="R204" s="41"/>
      <c r="S204" s="65"/>
    </row>
    <row r="205" spans="1:19">
      <c r="A205" s="36">
        <v>183</v>
      </c>
      <c r="B205" s="32"/>
      <c r="C205" s="37"/>
      <c r="D205" s="37"/>
      <c r="E205" s="37"/>
      <c r="F205" s="37"/>
      <c r="G205" s="37"/>
      <c r="H205" s="37"/>
      <c r="I205" s="37"/>
      <c r="J205" s="37"/>
      <c r="K205" s="37"/>
      <c r="L205" s="61"/>
      <c r="M205" s="38"/>
      <c r="N205" s="39"/>
      <c r="O205" s="53"/>
      <c r="P205" s="65"/>
      <c r="Q205" s="42"/>
      <c r="R205" s="41"/>
      <c r="S205" s="65"/>
    </row>
    <row r="206" spans="1:19">
      <c r="A206" s="36">
        <v>184</v>
      </c>
      <c r="B206" s="32"/>
      <c r="C206" s="37"/>
      <c r="D206" s="37"/>
      <c r="E206" s="37"/>
      <c r="F206" s="37"/>
      <c r="G206" s="37"/>
      <c r="H206" s="37"/>
      <c r="I206" s="37"/>
      <c r="J206" s="37"/>
      <c r="K206" s="37"/>
      <c r="L206" s="61"/>
      <c r="M206" s="38"/>
      <c r="N206" s="39"/>
      <c r="O206" s="53"/>
      <c r="P206" s="65"/>
      <c r="Q206" s="42"/>
      <c r="R206" s="41"/>
      <c r="S206" s="65"/>
    </row>
    <row r="207" spans="1:19">
      <c r="A207" s="36">
        <v>185</v>
      </c>
      <c r="B207" s="32"/>
      <c r="C207" s="37"/>
      <c r="D207" s="37"/>
      <c r="E207" s="37"/>
      <c r="F207" s="37"/>
      <c r="G207" s="37"/>
      <c r="H207" s="37"/>
      <c r="I207" s="37"/>
      <c r="J207" s="37"/>
      <c r="K207" s="37"/>
      <c r="L207" s="61"/>
      <c r="M207" s="38"/>
      <c r="N207" s="39"/>
      <c r="O207" s="53"/>
      <c r="P207" s="65"/>
      <c r="Q207" s="42"/>
      <c r="R207" s="41"/>
      <c r="S207" s="65"/>
    </row>
    <row r="208" spans="1:19">
      <c r="A208" s="36">
        <v>186</v>
      </c>
      <c r="B208" s="32"/>
      <c r="C208" s="37"/>
      <c r="D208" s="37"/>
      <c r="E208" s="37"/>
      <c r="F208" s="37"/>
      <c r="G208" s="37"/>
      <c r="H208" s="37"/>
      <c r="I208" s="37"/>
      <c r="J208" s="37"/>
      <c r="K208" s="37"/>
      <c r="L208" s="61"/>
      <c r="M208" s="38"/>
      <c r="N208" s="39"/>
      <c r="O208" s="53"/>
      <c r="P208" s="65"/>
      <c r="Q208" s="42"/>
      <c r="R208" s="41"/>
      <c r="S208" s="65"/>
    </row>
    <row r="209" spans="1:19">
      <c r="A209" s="36">
        <v>187</v>
      </c>
      <c r="B209" s="32"/>
      <c r="C209" s="37"/>
      <c r="D209" s="37"/>
      <c r="E209" s="37"/>
      <c r="F209" s="37"/>
      <c r="G209" s="37"/>
      <c r="H209" s="37"/>
      <c r="I209" s="37"/>
      <c r="J209" s="37"/>
      <c r="K209" s="37"/>
      <c r="L209" s="61"/>
      <c r="M209" s="38"/>
      <c r="N209" s="39"/>
      <c r="O209" s="53"/>
      <c r="P209" s="65"/>
      <c r="Q209" s="42"/>
      <c r="R209" s="41"/>
      <c r="S209" s="65"/>
    </row>
    <row r="210" spans="1:19">
      <c r="A210" s="36">
        <v>188</v>
      </c>
      <c r="B210" s="32"/>
      <c r="C210" s="37"/>
      <c r="D210" s="37"/>
      <c r="E210" s="37"/>
      <c r="F210" s="37"/>
      <c r="G210" s="37"/>
      <c r="H210" s="37"/>
      <c r="I210" s="37"/>
      <c r="J210" s="37"/>
      <c r="K210" s="37"/>
      <c r="L210" s="61"/>
      <c r="M210" s="38"/>
      <c r="N210" s="39"/>
      <c r="O210" s="53"/>
      <c r="P210" s="65"/>
      <c r="Q210" s="42"/>
      <c r="R210" s="41"/>
      <c r="S210" s="65"/>
    </row>
    <row r="211" spans="1:19">
      <c r="A211" s="36">
        <v>189</v>
      </c>
      <c r="B211" s="32"/>
      <c r="C211" s="37"/>
      <c r="D211" s="37"/>
      <c r="E211" s="37"/>
      <c r="F211" s="37"/>
      <c r="G211" s="37"/>
      <c r="H211" s="37"/>
      <c r="I211" s="37"/>
      <c r="J211" s="37"/>
      <c r="K211" s="37"/>
      <c r="L211" s="61"/>
      <c r="M211" s="38"/>
      <c r="N211" s="39"/>
      <c r="O211" s="53"/>
      <c r="P211" s="65"/>
      <c r="Q211" s="42"/>
      <c r="R211" s="41"/>
      <c r="S211" s="65"/>
    </row>
    <row r="212" spans="1:19">
      <c r="A212" s="36">
        <v>190</v>
      </c>
      <c r="B212" s="32"/>
      <c r="C212" s="37"/>
      <c r="D212" s="37"/>
      <c r="E212" s="37"/>
      <c r="F212" s="37"/>
      <c r="G212" s="37"/>
      <c r="H212" s="37"/>
      <c r="I212" s="37"/>
      <c r="J212" s="37"/>
      <c r="K212" s="37"/>
      <c r="L212" s="61"/>
      <c r="M212" s="38"/>
      <c r="N212" s="39"/>
      <c r="O212" s="53"/>
      <c r="P212" s="65"/>
      <c r="Q212" s="42"/>
      <c r="R212" s="41"/>
      <c r="S212" s="65"/>
    </row>
    <row r="213" spans="1:19">
      <c r="A213" s="36">
        <v>191</v>
      </c>
      <c r="B213" s="32"/>
      <c r="C213" s="37"/>
      <c r="D213" s="37"/>
      <c r="E213" s="37"/>
      <c r="F213" s="37"/>
      <c r="G213" s="37"/>
      <c r="H213" s="37"/>
      <c r="I213" s="37"/>
      <c r="J213" s="37"/>
      <c r="K213" s="37"/>
      <c r="L213" s="61"/>
      <c r="M213" s="38"/>
      <c r="N213" s="39"/>
      <c r="O213" s="53"/>
      <c r="P213" s="65"/>
      <c r="Q213" s="42"/>
      <c r="R213" s="41"/>
      <c r="S213" s="65"/>
    </row>
    <row r="214" spans="1:19">
      <c r="A214" s="36">
        <v>192</v>
      </c>
      <c r="B214" s="32"/>
      <c r="C214" s="37"/>
      <c r="D214" s="37"/>
      <c r="E214" s="37"/>
      <c r="F214" s="37"/>
      <c r="G214" s="37"/>
      <c r="H214" s="37"/>
      <c r="I214" s="37"/>
      <c r="J214" s="37"/>
      <c r="K214" s="37"/>
      <c r="L214" s="61"/>
      <c r="M214" s="38"/>
      <c r="N214" s="39"/>
      <c r="O214" s="53"/>
      <c r="P214" s="65"/>
      <c r="Q214" s="42"/>
      <c r="R214" s="41"/>
      <c r="S214" s="65"/>
    </row>
    <row r="215" spans="1:19">
      <c r="A215" s="36">
        <v>193</v>
      </c>
      <c r="B215" s="32"/>
      <c r="C215" s="37"/>
      <c r="D215" s="37"/>
      <c r="E215" s="37"/>
      <c r="F215" s="37"/>
      <c r="G215" s="37"/>
      <c r="H215" s="37"/>
      <c r="I215" s="37"/>
      <c r="J215" s="37"/>
      <c r="K215" s="37"/>
      <c r="L215" s="61"/>
      <c r="M215" s="38"/>
      <c r="N215" s="39"/>
      <c r="O215" s="53"/>
      <c r="P215" s="65"/>
      <c r="Q215" s="42"/>
      <c r="R215" s="41"/>
      <c r="S215" s="65"/>
    </row>
    <row r="216" spans="1:19">
      <c r="A216" s="36">
        <v>194</v>
      </c>
      <c r="B216" s="32"/>
      <c r="C216" s="37"/>
      <c r="D216" s="37"/>
      <c r="E216" s="37"/>
      <c r="F216" s="37"/>
      <c r="G216" s="37"/>
      <c r="H216" s="37"/>
      <c r="I216" s="37"/>
      <c r="J216" s="37"/>
      <c r="K216" s="37"/>
      <c r="L216" s="61"/>
      <c r="M216" s="38"/>
      <c r="N216" s="39"/>
      <c r="O216" s="53"/>
      <c r="P216" s="65"/>
      <c r="Q216" s="42"/>
      <c r="R216" s="41"/>
      <c r="S216" s="65"/>
    </row>
    <row r="217" spans="1:19">
      <c r="A217" s="36">
        <v>195</v>
      </c>
      <c r="B217" s="32"/>
      <c r="C217" s="37"/>
      <c r="D217" s="37"/>
      <c r="E217" s="37"/>
      <c r="F217" s="37"/>
      <c r="G217" s="37"/>
      <c r="H217" s="37"/>
      <c r="I217" s="37"/>
      <c r="J217" s="37"/>
      <c r="K217" s="37"/>
      <c r="L217" s="61"/>
      <c r="M217" s="38"/>
      <c r="N217" s="39"/>
      <c r="O217" s="53"/>
      <c r="P217" s="65"/>
      <c r="Q217" s="42"/>
      <c r="R217" s="41"/>
      <c r="S217" s="65"/>
    </row>
    <row r="218" spans="1:19">
      <c r="A218" s="36">
        <v>196</v>
      </c>
      <c r="B218" s="32"/>
      <c r="C218" s="37"/>
      <c r="D218" s="37"/>
      <c r="E218" s="37"/>
      <c r="F218" s="37"/>
      <c r="G218" s="37"/>
      <c r="H218" s="37"/>
      <c r="I218" s="37"/>
      <c r="J218" s="37"/>
      <c r="K218" s="37"/>
      <c r="L218" s="61"/>
      <c r="M218" s="38"/>
      <c r="N218" s="39"/>
      <c r="O218" s="53"/>
      <c r="P218" s="65"/>
      <c r="Q218" s="42"/>
      <c r="R218" s="41"/>
      <c r="S218" s="65"/>
    </row>
    <row r="219" spans="1:19">
      <c r="A219" s="36">
        <v>197</v>
      </c>
      <c r="B219" s="32"/>
      <c r="C219" s="37"/>
      <c r="D219" s="37"/>
      <c r="E219" s="37"/>
      <c r="F219" s="37"/>
      <c r="G219" s="37"/>
      <c r="H219" s="37"/>
      <c r="I219" s="37"/>
      <c r="J219" s="37"/>
      <c r="K219" s="37"/>
      <c r="L219" s="61"/>
      <c r="M219" s="38"/>
      <c r="N219" s="39"/>
      <c r="O219" s="53"/>
      <c r="P219" s="65"/>
      <c r="Q219" s="42"/>
      <c r="R219" s="41"/>
      <c r="S219" s="65"/>
    </row>
    <row r="220" spans="1:19">
      <c r="A220" s="36">
        <v>198</v>
      </c>
      <c r="B220" s="32"/>
      <c r="C220" s="37"/>
      <c r="D220" s="37"/>
      <c r="E220" s="37"/>
      <c r="F220" s="37"/>
      <c r="G220" s="37"/>
      <c r="H220" s="37"/>
      <c r="I220" s="37"/>
      <c r="J220" s="37"/>
      <c r="K220" s="37"/>
      <c r="L220" s="61"/>
      <c r="M220" s="38"/>
      <c r="N220" s="39"/>
      <c r="O220" s="53"/>
      <c r="P220" s="65"/>
      <c r="Q220" s="42"/>
      <c r="R220" s="41"/>
      <c r="S220" s="65"/>
    </row>
    <row r="221" spans="1:19">
      <c r="A221" s="36">
        <v>199</v>
      </c>
      <c r="B221" s="32"/>
      <c r="C221" s="37"/>
      <c r="D221" s="37"/>
      <c r="E221" s="37"/>
      <c r="F221" s="37"/>
      <c r="G221" s="37"/>
      <c r="H221" s="37"/>
      <c r="I221" s="37"/>
      <c r="J221" s="37"/>
      <c r="K221" s="37"/>
      <c r="L221" s="61"/>
      <c r="M221" s="38"/>
      <c r="N221" s="39"/>
      <c r="O221" s="53"/>
      <c r="P221" s="65"/>
      <c r="Q221" s="42"/>
      <c r="R221" s="41"/>
      <c r="S221" s="65"/>
    </row>
    <row r="222" spans="1:19">
      <c r="A222" s="36">
        <v>200</v>
      </c>
      <c r="B222" s="32"/>
      <c r="C222" s="37"/>
      <c r="D222" s="37"/>
      <c r="E222" s="37"/>
      <c r="F222" s="37"/>
      <c r="G222" s="37"/>
      <c r="H222" s="37"/>
      <c r="I222" s="37"/>
      <c r="J222" s="37"/>
      <c r="K222" s="37"/>
      <c r="L222" s="61"/>
      <c r="M222" s="38"/>
      <c r="N222" s="39"/>
      <c r="O222" s="53"/>
      <c r="P222" s="65"/>
      <c r="Q222" s="42"/>
      <c r="R222" s="41"/>
      <c r="S222" s="65"/>
    </row>
    <row r="223" spans="1:19">
      <c r="A223" s="36">
        <v>201</v>
      </c>
      <c r="B223" s="32"/>
      <c r="C223" s="37"/>
      <c r="D223" s="37"/>
      <c r="E223" s="37"/>
      <c r="F223" s="37"/>
      <c r="G223" s="37"/>
      <c r="H223" s="37"/>
      <c r="I223" s="37"/>
      <c r="J223" s="37"/>
      <c r="K223" s="37"/>
      <c r="L223" s="61"/>
      <c r="M223" s="38"/>
      <c r="N223" s="39"/>
      <c r="O223" s="53"/>
      <c r="P223" s="65"/>
      <c r="Q223" s="42"/>
      <c r="R223" s="41"/>
      <c r="S223" s="65"/>
    </row>
    <row r="224" spans="1:19">
      <c r="A224" s="36">
        <v>202</v>
      </c>
      <c r="B224" s="32"/>
      <c r="C224" s="37"/>
      <c r="D224" s="37"/>
      <c r="E224" s="37"/>
      <c r="F224" s="37"/>
      <c r="G224" s="37"/>
      <c r="H224" s="37"/>
      <c r="I224" s="37"/>
      <c r="J224" s="37"/>
      <c r="K224" s="37"/>
      <c r="L224" s="61"/>
      <c r="M224" s="38"/>
      <c r="N224" s="39"/>
      <c r="O224" s="53"/>
      <c r="P224" s="65"/>
      <c r="Q224" s="42"/>
      <c r="R224" s="41"/>
      <c r="S224" s="65"/>
    </row>
    <row r="225" spans="1:19">
      <c r="A225" s="36">
        <v>203</v>
      </c>
      <c r="B225" s="32"/>
      <c r="C225" s="37"/>
      <c r="D225" s="37"/>
      <c r="E225" s="37"/>
      <c r="F225" s="37"/>
      <c r="G225" s="37"/>
      <c r="H225" s="37"/>
      <c r="I225" s="37"/>
      <c r="J225" s="37"/>
      <c r="K225" s="37"/>
      <c r="L225" s="61"/>
      <c r="M225" s="38"/>
      <c r="N225" s="39"/>
      <c r="O225" s="53"/>
      <c r="P225" s="65"/>
      <c r="Q225" s="42"/>
      <c r="R225" s="41"/>
      <c r="S225" s="65"/>
    </row>
    <row r="226" spans="1:19">
      <c r="A226" s="36">
        <v>204</v>
      </c>
      <c r="B226" s="32"/>
      <c r="C226" s="37"/>
      <c r="D226" s="37"/>
      <c r="E226" s="37"/>
      <c r="F226" s="37"/>
      <c r="G226" s="37"/>
      <c r="H226" s="37"/>
      <c r="I226" s="37"/>
      <c r="J226" s="37"/>
      <c r="K226" s="37"/>
      <c r="L226" s="61"/>
      <c r="M226" s="38"/>
      <c r="N226" s="39"/>
      <c r="O226" s="53"/>
      <c r="P226" s="65"/>
      <c r="Q226" s="42"/>
      <c r="R226" s="41"/>
      <c r="S226" s="65"/>
    </row>
    <row r="227" spans="1:19">
      <c r="A227" s="36">
        <v>205</v>
      </c>
      <c r="B227" s="32"/>
      <c r="C227" s="37"/>
      <c r="D227" s="37"/>
      <c r="E227" s="37"/>
      <c r="F227" s="37"/>
      <c r="G227" s="37"/>
      <c r="H227" s="37"/>
      <c r="I227" s="37"/>
      <c r="J227" s="37"/>
      <c r="K227" s="37"/>
      <c r="L227" s="61"/>
      <c r="M227" s="38"/>
      <c r="N227" s="39"/>
      <c r="O227" s="53"/>
      <c r="P227" s="65"/>
      <c r="Q227" s="42"/>
      <c r="R227" s="41"/>
      <c r="S227" s="65"/>
    </row>
    <row r="228" spans="1:19">
      <c r="A228" s="36">
        <v>206</v>
      </c>
      <c r="B228" s="32"/>
      <c r="C228" s="37"/>
      <c r="D228" s="37"/>
      <c r="E228" s="37"/>
      <c r="F228" s="37"/>
      <c r="G228" s="37"/>
      <c r="H228" s="37"/>
      <c r="I228" s="37"/>
      <c r="J228" s="37"/>
      <c r="K228" s="37"/>
      <c r="L228" s="61"/>
      <c r="M228" s="38"/>
      <c r="N228" s="39"/>
      <c r="O228" s="53"/>
      <c r="P228" s="65"/>
      <c r="Q228" s="42"/>
      <c r="R228" s="41"/>
      <c r="S228" s="65"/>
    </row>
    <row r="229" spans="1:19">
      <c r="A229" s="36">
        <v>207</v>
      </c>
      <c r="B229" s="32"/>
      <c r="C229" s="37"/>
      <c r="D229" s="37"/>
      <c r="E229" s="37"/>
      <c r="F229" s="37"/>
      <c r="G229" s="37"/>
      <c r="H229" s="37"/>
      <c r="I229" s="37"/>
      <c r="J229" s="37"/>
      <c r="K229" s="37"/>
      <c r="L229" s="61"/>
      <c r="M229" s="38"/>
      <c r="N229" s="39"/>
      <c r="O229" s="53"/>
      <c r="P229" s="65"/>
      <c r="Q229" s="42"/>
      <c r="R229" s="41"/>
      <c r="S229" s="65"/>
    </row>
    <row r="230" spans="1:19">
      <c r="A230" s="36">
        <v>208</v>
      </c>
      <c r="B230" s="32"/>
      <c r="C230" s="37"/>
      <c r="D230" s="37"/>
      <c r="E230" s="37"/>
      <c r="F230" s="37"/>
      <c r="G230" s="37"/>
      <c r="H230" s="37"/>
      <c r="I230" s="37"/>
      <c r="J230" s="37"/>
      <c r="K230" s="37"/>
      <c r="L230" s="61"/>
      <c r="M230" s="38"/>
      <c r="N230" s="39"/>
      <c r="O230" s="53"/>
      <c r="P230" s="65"/>
      <c r="Q230" s="42"/>
      <c r="R230" s="41"/>
      <c r="S230" s="65"/>
    </row>
    <row r="231" spans="1:19">
      <c r="A231" s="36">
        <v>209</v>
      </c>
      <c r="B231" s="32"/>
      <c r="C231" s="37"/>
      <c r="D231" s="37"/>
      <c r="E231" s="37"/>
      <c r="F231" s="37"/>
      <c r="G231" s="37"/>
      <c r="H231" s="37"/>
      <c r="I231" s="37"/>
      <c r="J231" s="37"/>
      <c r="K231" s="37"/>
      <c r="L231" s="61"/>
      <c r="M231" s="38"/>
      <c r="N231" s="39"/>
      <c r="O231" s="53"/>
      <c r="P231" s="65"/>
      <c r="Q231" s="42"/>
      <c r="R231" s="41"/>
      <c r="S231" s="65"/>
    </row>
    <row r="232" spans="1:19">
      <c r="A232" s="36">
        <v>210</v>
      </c>
      <c r="B232" s="32"/>
      <c r="C232" s="37"/>
      <c r="D232" s="37"/>
      <c r="E232" s="37"/>
      <c r="F232" s="37"/>
      <c r="G232" s="37"/>
      <c r="H232" s="37"/>
      <c r="I232" s="37"/>
      <c r="J232" s="37"/>
      <c r="K232" s="37"/>
      <c r="L232" s="61"/>
      <c r="M232" s="38"/>
      <c r="N232" s="39"/>
      <c r="O232" s="53"/>
      <c r="P232" s="65"/>
      <c r="Q232" s="42"/>
      <c r="R232" s="41"/>
      <c r="S232" s="65"/>
    </row>
    <row r="233" spans="1:19">
      <c r="A233" s="36">
        <v>211</v>
      </c>
      <c r="B233" s="32"/>
      <c r="C233" s="37"/>
      <c r="D233" s="37"/>
      <c r="E233" s="37"/>
      <c r="F233" s="37"/>
      <c r="G233" s="37"/>
      <c r="H233" s="37"/>
      <c r="I233" s="37"/>
      <c r="J233" s="37"/>
      <c r="K233" s="37"/>
      <c r="L233" s="61"/>
      <c r="M233" s="38"/>
      <c r="N233" s="39"/>
      <c r="O233" s="53"/>
      <c r="P233" s="65"/>
      <c r="Q233" s="42"/>
      <c r="R233" s="41"/>
      <c r="S233" s="65"/>
    </row>
    <row r="234" spans="1:19">
      <c r="A234" s="36">
        <v>212</v>
      </c>
      <c r="B234" s="32"/>
      <c r="C234" s="37"/>
      <c r="D234" s="37"/>
      <c r="E234" s="37"/>
      <c r="F234" s="37"/>
      <c r="G234" s="37"/>
      <c r="H234" s="37"/>
      <c r="I234" s="37"/>
      <c r="J234" s="37"/>
      <c r="K234" s="37"/>
      <c r="L234" s="61"/>
      <c r="M234" s="38"/>
      <c r="N234" s="39"/>
      <c r="O234" s="53"/>
      <c r="P234" s="65"/>
      <c r="Q234" s="42"/>
      <c r="R234" s="41"/>
      <c r="S234" s="65"/>
    </row>
    <row r="235" spans="1:19">
      <c r="A235" s="36">
        <v>213</v>
      </c>
      <c r="B235" s="32"/>
      <c r="C235" s="37"/>
      <c r="D235" s="37"/>
      <c r="E235" s="37"/>
      <c r="F235" s="37"/>
      <c r="G235" s="37"/>
      <c r="H235" s="37"/>
      <c r="I235" s="37"/>
      <c r="J235" s="37"/>
      <c r="K235" s="37"/>
      <c r="L235" s="61"/>
      <c r="M235" s="38"/>
      <c r="N235" s="39"/>
      <c r="O235" s="53"/>
      <c r="P235" s="65"/>
      <c r="Q235" s="42"/>
      <c r="R235" s="41"/>
      <c r="S235" s="65"/>
    </row>
    <row r="236" spans="1:19">
      <c r="A236" s="36">
        <v>214</v>
      </c>
      <c r="B236" s="32"/>
      <c r="C236" s="37"/>
      <c r="D236" s="37"/>
      <c r="E236" s="37"/>
      <c r="F236" s="37"/>
      <c r="G236" s="37"/>
      <c r="H236" s="37"/>
      <c r="I236" s="37"/>
      <c r="J236" s="37"/>
      <c r="K236" s="37"/>
      <c r="L236" s="61"/>
      <c r="M236" s="38"/>
      <c r="N236" s="39"/>
      <c r="O236" s="53"/>
      <c r="P236" s="65"/>
      <c r="Q236" s="42"/>
      <c r="R236" s="41"/>
      <c r="S236" s="65"/>
    </row>
    <row r="237" spans="1:19">
      <c r="A237" s="36">
        <v>215</v>
      </c>
      <c r="B237" s="32"/>
      <c r="C237" s="37"/>
      <c r="D237" s="37"/>
      <c r="E237" s="37"/>
      <c r="F237" s="37"/>
      <c r="G237" s="37"/>
      <c r="H237" s="37"/>
      <c r="I237" s="37"/>
      <c r="J237" s="37"/>
      <c r="K237" s="37"/>
      <c r="L237" s="61"/>
      <c r="M237" s="38"/>
      <c r="N237" s="39"/>
      <c r="O237" s="53"/>
      <c r="P237" s="65"/>
      <c r="Q237" s="42"/>
      <c r="R237" s="41"/>
      <c r="S237" s="65"/>
    </row>
    <row r="238" spans="1:19">
      <c r="A238" s="36">
        <v>216</v>
      </c>
      <c r="B238" s="32"/>
      <c r="C238" s="37"/>
      <c r="D238" s="37"/>
      <c r="E238" s="37"/>
      <c r="F238" s="37"/>
      <c r="G238" s="37"/>
      <c r="H238" s="37"/>
      <c r="I238" s="37"/>
      <c r="J238" s="37"/>
      <c r="K238" s="37"/>
      <c r="L238" s="61"/>
      <c r="M238" s="38"/>
      <c r="N238" s="39"/>
      <c r="O238" s="53"/>
      <c r="P238" s="65"/>
      <c r="Q238" s="42"/>
      <c r="R238" s="41"/>
      <c r="S238" s="65"/>
    </row>
    <row r="239" spans="1:19">
      <c r="A239" s="36">
        <v>217</v>
      </c>
      <c r="B239" s="32"/>
      <c r="C239" s="37"/>
      <c r="D239" s="37"/>
      <c r="E239" s="37"/>
      <c r="F239" s="37"/>
      <c r="G239" s="37"/>
      <c r="H239" s="37"/>
      <c r="I239" s="37"/>
      <c r="J239" s="37"/>
      <c r="K239" s="37"/>
      <c r="L239" s="61"/>
      <c r="M239" s="38"/>
      <c r="N239" s="39"/>
      <c r="O239" s="53"/>
      <c r="P239" s="65"/>
      <c r="Q239" s="42"/>
      <c r="R239" s="41"/>
      <c r="S239" s="65"/>
    </row>
    <row r="240" spans="1:19">
      <c r="A240" s="36">
        <v>218</v>
      </c>
      <c r="B240" s="32"/>
      <c r="C240" s="37"/>
      <c r="D240" s="37"/>
      <c r="E240" s="37"/>
      <c r="F240" s="37"/>
      <c r="G240" s="37"/>
      <c r="H240" s="37"/>
      <c r="I240" s="37"/>
      <c r="J240" s="37"/>
      <c r="K240" s="37"/>
      <c r="L240" s="61"/>
      <c r="M240" s="38"/>
      <c r="N240" s="39"/>
      <c r="O240" s="53"/>
      <c r="P240" s="65"/>
      <c r="Q240" s="42"/>
      <c r="R240" s="41"/>
      <c r="S240" s="65"/>
    </row>
    <row r="241" spans="1:19">
      <c r="A241" s="36">
        <v>219</v>
      </c>
      <c r="B241" s="32"/>
      <c r="C241" s="37"/>
      <c r="D241" s="37"/>
      <c r="E241" s="37"/>
      <c r="F241" s="37"/>
      <c r="G241" s="37"/>
      <c r="H241" s="37"/>
      <c r="I241" s="37"/>
      <c r="J241" s="37"/>
      <c r="K241" s="37"/>
      <c r="L241" s="61"/>
      <c r="M241" s="38"/>
      <c r="N241" s="39"/>
      <c r="O241" s="53"/>
      <c r="P241" s="65"/>
      <c r="Q241" s="42"/>
      <c r="R241" s="41"/>
      <c r="S241" s="65"/>
    </row>
    <row r="242" spans="1:19">
      <c r="A242" s="36">
        <v>220</v>
      </c>
      <c r="B242" s="32"/>
      <c r="C242" s="37"/>
      <c r="D242" s="37"/>
      <c r="E242" s="37"/>
      <c r="F242" s="37"/>
      <c r="G242" s="37"/>
      <c r="H242" s="37"/>
      <c r="I242" s="37"/>
      <c r="J242" s="37"/>
      <c r="K242" s="37"/>
      <c r="L242" s="61"/>
      <c r="M242" s="38"/>
      <c r="N242" s="39"/>
      <c r="O242" s="53"/>
      <c r="P242" s="65"/>
      <c r="Q242" s="42"/>
      <c r="R242" s="41"/>
      <c r="S242" s="65"/>
    </row>
    <row r="243" spans="1:19">
      <c r="A243" s="36">
        <v>221</v>
      </c>
      <c r="B243" s="32"/>
      <c r="C243" s="37"/>
      <c r="D243" s="37"/>
      <c r="E243" s="37"/>
      <c r="F243" s="37"/>
      <c r="G243" s="37"/>
      <c r="H243" s="37"/>
      <c r="I243" s="37"/>
      <c r="J243" s="37"/>
      <c r="K243" s="37"/>
      <c r="L243" s="61"/>
      <c r="M243" s="38"/>
      <c r="N243" s="39"/>
      <c r="O243" s="53"/>
      <c r="P243" s="65"/>
      <c r="Q243" s="42"/>
      <c r="R243" s="41"/>
      <c r="S243" s="65"/>
    </row>
    <row r="244" spans="1:19">
      <c r="A244" s="36">
        <v>222</v>
      </c>
      <c r="B244" s="32"/>
      <c r="C244" s="37"/>
      <c r="D244" s="37"/>
      <c r="E244" s="37"/>
      <c r="F244" s="37"/>
      <c r="G244" s="37"/>
      <c r="H244" s="37"/>
      <c r="I244" s="37"/>
      <c r="J244" s="37"/>
      <c r="K244" s="37"/>
      <c r="L244" s="61"/>
      <c r="M244" s="38"/>
      <c r="N244" s="39"/>
      <c r="O244" s="53"/>
      <c r="P244" s="65"/>
      <c r="Q244" s="42"/>
      <c r="R244" s="41"/>
      <c r="S244" s="65"/>
    </row>
    <row r="245" spans="1:19">
      <c r="A245" s="36">
        <v>223</v>
      </c>
      <c r="B245" s="32"/>
      <c r="C245" s="37"/>
      <c r="D245" s="37"/>
      <c r="E245" s="37"/>
      <c r="F245" s="37"/>
      <c r="G245" s="37"/>
      <c r="H245" s="37"/>
      <c r="I245" s="37"/>
      <c r="J245" s="37"/>
      <c r="K245" s="37"/>
      <c r="L245" s="61"/>
      <c r="M245" s="38"/>
      <c r="N245" s="39"/>
      <c r="O245" s="53"/>
      <c r="P245" s="65"/>
      <c r="Q245" s="42"/>
      <c r="R245" s="41"/>
      <c r="S245" s="65"/>
    </row>
    <row r="246" spans="1:19">
      <c r="A246" s="36">
        <v>224</v>
      </c>
      <c r="B246" s="32"/>
      <c r="C246" s="37"/>
      <c r="D246" s="37"/>
      <c r="E246" s="37"/>
      <c r="F246" s="37"/>
      <c r="G246" s="37"/>
      <c r="H246" s="37"/>
      <c r="I246" s="37"/>
      <c r="J246" s="37"/>
      <c r="K246" s="37"/>
      <c r="L246" s="61"/>
      <c r="M246" s="38"/>
      <c r="N246" s="39"/>
      <c r="O246" s="53"/>
      <c r="P246" s="65"/>
      <c r="Q246" s="42"/>
      <c r="R246" s="41"/>
      <c r="S246" s="65"/>
    </row>
    <row r="247" spans="1:19">
      <c r="A247" s="36">
        <v>225</v>
      </c>
      <c r="B247" s="32"/>
      <c r="C247" s="37"/>
      <c r="D247" s="37"/>
      <c r="E247" s="37"/>
      <c r="F247" s="37"/>
      <c r="G247" s="37"/>
      <c r="H247" s="37"/>
      <c r="I247" s="37"/>
      <c r="J247" s="37"/>
      <c r="K247" s="37"/>
      <c r="L247" s="61"/>
      <c r="M247" s="38"/>
      <c r="N247" s="39"/>
      <c r="O247" s="53"/>
      <c r="P247" s="65"/>
      <c r="Q247" s="42"/>
      <c r="R247" s="41"/>
      <c r="S247" s="65"/>
    </row>
    <row r="248" spans="1:19">
      <c r="A248" s="36">
        <v>226</v>
      </c>
      <c r="B248" s="32"/>
      <c r="C248" s="37"/>
      <c r="D248" s="37"/>
      <c r="E248" s="37"/>
      <c r="F248" s="37"/>
      <c r="G248" s="37"/>
      <c r="H248" s="37"/>
      <c r="I248" s="37"/>
      <c r="J248" s="37"/>
      <c r="K248" s="37"/>
      <c r="L248" s="61"/>
      <c r="M248" s="38"/>
      <c r="N248" s="39"/>
      <c r="O248" s="53"/>
      <c r="P248" s="65"/>
      <c r="Q248" s="42"/>
      <c r="R248" s="41"/>
      <c r="S248" s="65"/>
    </row>
    <row r="249" spans="1:19">
      <c r="A249" s="36">
        <v>227</v>
      </c>
      <c r="B249" s="32"/>
      <c r="C249" s="37"/>
      <c r="D249" s="37"/>
      <c r="E249" s="37"/>
      <c r="F249" s="37"/>
      <c r="G249" s="37"/>
      <c r="H249" s="37"/>
      <c r="I249" s="37"/>
      <c r="J249" s="37"/>
      <c r="K249" s="37"/>
      <c r="L249" s="61"/>
      <c r="M249" s="38"/>
      <c r="N249" s="39"/>
      <c r="O249" s="53"/>
      <c r="P249" s="65"/>
      <c r="Q249" s="42"/>
      <c r="R249" s="41"/>
      <c r="S249" s="65"/>
    </row>
    <row r="250" spans="1:19">
      <c r="A250" s="36">
        <v>228</v>
      </c>
      <c r="B250" s="32"/>
      <c r="C250" s="37"/>
      <c r="D250" s="37"/>
      <c r="E250" s="37"/>
      <c r="F250" s="37"/>
      <c r="G250" s="37"/>
      <c r="H250" s="37"/>
      <c r="I250" s="37"/>
      <c r="J250" s="37"/>
      <c r="K250" s="37"/>
      <c r="L250" s="61"/>
      <c r="M250" s="38"/>
      <c r="N250" s="39"/>
      <c r="O250" s="53"/>
      <c r="P250" s="65"/>
      <c r="Q250" s="42"/>
      <c r="R250" s="41"/>
      <c r="S250" s="65"/>
    </row>
    <row r="251" spans="1:19">
      <c r="A251" s="36">
        <v>229</v>
      </c>
      <c r="B251" s="32"/>
      <c r="C251" s="37"/>
      <c r="D251" s="37"/>
      <c r="E251" s="37"/>
      <c r="F251" s="37"/>
      <c r="G251" s="37"/>
      <c r="H251" s="37"/>
      <c r="I251" s="37"/>
      <c r="J251" s="37"/>
      <c r="K251" s="37"/>
      <c r="L251" s="61"/>
      <c r="M251" s="38"/>
      <c r="N251" s="39"/>
      <c r="O251" s="53"/>
      <c r="P251" s="65"/>
      <c r="Q251" s="42"/>
      <c r="R251" s="41"/>
      <c r="S251" s="65"/>
    </row>
    <row r="252" spans="1:19">
      <c r="A252" s="36">
        <v>230</v>
      </c>
      <c r="B252" s="32"/>
      <c r="C252" s="37"/>
      <c r="D252" s="37"/>
      <c r="E252" s="37"/>
      <c r="F252" s="37"/>
      <c r="G252" s="37"/>
      <c r="H252" s="37"/>
      <c r="I252" s="37"/>
      <c r="J252" s="37"/>
      <c r="K252" s="37"/>
      <c r="L252" s="61"/>
      <c r="M252" s="38"/>
      <c r="N252" s="39"/>
      <c r="O252" s="53"/>
      <c r="P252" s="65"/>
      <c r="Q252" s="42"/>
      <c r="R252" s="41"/>
      <c r="S252" s="65"/>
    </row>
    <row r="253" spans="1:19">
      <c r="A253" s="36">
        <v>231</v>
      </c>
      <c r="B253" s="32"/>
      <c r="C253" s="37"/>
      <c r="D253" s="37"/>
      <c r="E253" s="37"/>
      <c r="F253" s="37"/>
      <c r="G253" s="37"/>
      <c r="H253" s="37"/>
      <c r="I253" s="37"/>
      <c r="J253" s="37"/>
      <c r="K253" s="37"/>
      <c r="L253" s="61"/>
      <c r="M253" s="38"/>
      <c r="N253" s="39"/>
      <c r="O253" s="53"/>
      <c r="P253" s="65"/>
      <c r="Q253" s="42"/>
      <c r="R253" s="41"/>
      <c r="S253" s="65"/>
    </row>
    <row r="254" spans="1:19">
      <c r="A254" s="36">
        <v>232</v>
      </c>
      <c r="B254" s="32"/>
      <c r="C254" s="37"/>
      <c r="D254" s="37"/>
      <c r="E254" s="37"/>
      <c r="F254" s="37"/>
      <c r="G254" s="37"/>
      <c r="H254" s="37"/>
      <c r="I254" s="37"/>
      <c r="J254" s="37"/>
      <c r="K254" s="37"/>
      <c r="L254" s="61"/>
      <c r="M254" s="38"/>
      <c r="N254" s="39"/>
      <c r="O254" s="53"/>
      <c r="P254" s="65"/>
      <c r="Q254" s="42"/>
      <c r="R254" s="41"/>
      <c r="S254" s="65"/>
    </row>
    <row r="255" spans="1:19">
      <c r="A255" s="36">
        <v>233</v>
      </c>
      <c r="B255" s="32"/>
      <c r="C255" s="37"/>
      <c r="D255" s="37"/>
      <c r="E255" s="37"/>
      <c r="F255" s="37"/>
      <c r="G255" s="37"/>
      <c r="H255" s="37"/>
      <c r="I255" s="37"/>
      <c r="J255" s="37"/>
      <c r="K255" s="37"/>
      <c r="L255" s="61"/>
      <c r="M255" s="38"/>
      <c r="N255" s="39"/>
      <c r="O255" s="53"/>
      <c r="P255" s="65"/>
      <c r="Q255" s="42"/>
      <c r="R255" s="41"/>
      <c r="S255" s="65"/>
    </row>
    <row r="256" spans="1:19">
      <c r="A256" s="36">
        <v>234</v>
      </c>
      <c r="B256" s="32"/>
      <c r="C256" s="37"/>
      <c r="D256" s="37"/>
      <c r="E256" s="37"/>
      <c r="F256" s="37"/>
      <c r="G256" s="37"/>
      <c r="H256" s="37"/>
      <c r="I256" s="37"/>
      <c r="J256" s="37"/>
      <c r="K256" s="37"/>
      <c r="L256" s="61"/>
      <c r="M256" s="38"/>
      <c r="N256" s="39"/>
      <c r="O256" s="53"/>
      <c r="P256" s="65"/>
      <c r="Q256" s="42"/>
      <c r="R256" s="41"/>
      <c r="S256" s="65"/>
    </row>
    <row r="257" spans="1:19">
      <c r="A257" s="36">
        <v>235</v>
      </c>
      <c r="B257" s="32"/>
      <c r="C257" s="37"/>
      <c r="D257" s="37"/>
      <c r="E257" s="37"/>
      <c r="F257" s="37"/>
      <c r="G257" s="37"/>
      <c r="H257" s="37"/>
      <c r="I257" s="37"/>
      <c r="J257" s="37"/>
      <c r="K257" s="37"/>
      <c r="L257" s="61"/>
      <c r="M257" s="38"/>
      <c r="N257" s="39"/>
      <c r="O257" s="53"/>
      <c r="P257" s="65"/>
      <c r="Q257" s="42"/>
      <c r="R257" s="41"/>
      <c r="S257" s="65"/>
    </row>
    <row r="258" spans="1:19">
      <c r="A258" s="36">
        <v>236</v>
      </c>
      <c r="B258" s="32"/>
      <c r="C258" s="37"/>
      <c r="D258" s="37"/>
      <c r="E258" s="37"/>
      <c r="F258" s="37"/>
      <c r="G258" s="37"/>
      <c r="H258" s="37"/>
      <c r="I258" s="37"/>
      <c r="J258" s="37"/>
      <c r="K258" s="37"/>
      <c r="L258" s="61"/>
      <c r="M258" s="38"/>
      <c r="N258" s="39"/>
      <c r="O258" s="53"/>
      <c r="P258" s="65"/>
      <c r="Q258" s="42"/>
      <c r="R258" s="41"/>
      <c r="S258" s="65"/>
    </row>
    <row r="259" spans="1:19">
      <c r="A259" s="36">
        <v>237</v>
      </c>
      <c r="B259" s="32"/>
      <c r="C259" s="37"/>
      <c r="D259" s="37"/>
      <c r="E259" s="37"/>
      <c r="F259" s="37"/>
      <c r="G259" s="37"/>
      <c r="H259" s="37"/>
      <c r="I259" s="37"/>
      <c r="J259" s="37"/>
      <c r="K259" s="37"/>
      <c r="L259" s="61"/>
      <c r="M259" s="38"/>
      <c r="N259" s="39"/>
      <c r="O259" s="53"/>
      <c r="P259" s="65"/>
      <c r="Q259" s="42"/>
      <c r="R259" s="41"/>
      <c r="S259" s="65"/>
    </row>
    <row r="260" spans="1:19">
      <c r="A260" s="36">
        <v>238</v>
      </c>
      <c r="B260" s="32"/>
      <c r="C260" s="37"/>
      <c r="D260" s="37"/>
      <c r="E260" s="37"/>
      <c r="F260" s="37"/>
      <c r="G260" s="37"/>
      <c r="H260" s="37"/>
      <c r="I260" s="37"/>
      <c r="J260" s="37"/>
      <c r="K260" s="37"/>
      <c r="L260" s="61"/>
      <c r="M260" s="38"/>
      <c r="N260" s="39"/>
      <c r="O260" s="53"/>
      <c r="P260" s="65"/>
      <c r="Q260" s="42"/>
      <c r="R260" s="41"/>
      <c r="S260" s="65"/>
    </row>
    <row r="261" spans="1:19">
      <c r="A261" s="36">
        <v>239</v>
      </c>
      <c r="B261" s="32"/>
      <c r="C261" s="37"/>
      <c r="D261" s="37"/>
      <c r="E261" s="37"/>
      <c r="F261" s="37"/>
      <c r="G261" s="37"/>
      <c r="H261" s="37"/>
      <c r="I261" s="37"/>
      <c r="J261" s="37"/>
      <c r="K261" s="37"/>
      <c r="L261" s="61"/>
      <c r="M261" s="38"/>
      <c r="N261" s="39"/>
      <c r="O261" s="53"/>
      <c r="P261" s="65"/>
      <c r="Q261" s="42"/>
      <c r="R261" s="41"/>
      <c r="S261" s="65"/>
    </row>
    <row r="262" spans="1:19">
      <c r="A262" s="36">
        <v>240</v>
      </c>
      <c r="B262" s="32"/>
      <c r="C262" s="37"/>
      <c r="D262" s="37"/>
      <c r="E262" s="37"/>
      <c r="F262" s="37"/>
      <c r="G262" s="37"/>
      <c r="H262" s="37"/>
      <c r="I262" s="37"/>
      <c r="J262" s="37"/>
      <c r="K262" s="37"/>
      <c r="L262" s="61"/>
      <c r="M262" s="38"/>
      <c r="N262" s="39"/>
      <c r="O262" s="53"/>
      <c r="P262" s="65"/>
      <c r="Q262" s="42"/>
      <c r="R262" s="41"/>
      <c r="S262" s="65"/>
    </row>
    <row r="263" spans="1:19">
      <c r="A263" s="36">
        <v>241</v>
      </c>
      <c r="B263" s="32"/>
      <c r="C263" s="37"/>
      <c r="D263" s="37"/>
      <c r="E263" s="37"/>
      <c r="F263" s="37"/>
      <c r="G263" s="37"/>
      <c r="H263" s="37"/>
      <c r="I263" s="37"/>
      <c r="J263" s="37"/>
      <c r="K263" s="37"/>
      <c r="L263" s="61"/>
      <c r="M263" s="38"/>
      <c r="N263" s="39"/>
      <c r="O263" s="53"/>
      <c r="P263" s="65"/>
      <c r="Q263" s="42"/>
      <c r="R263" s="41"/>
      <c r="S263" s="65"/>
    </row>
    <row r="264" spans="1:19">
      <c r="A264" s="36">
        <v>242</v>
      </c>
      <c r="B264" s="32"/>
      <c r="C264" s="37"/>
      <c r="D264" s="37"/>
      <c r="E264" s="37"/>
      <c r="F264" s="37"/>
      <c r="G264" s="37"/>
      <c r="H264" s="37"/>
      <c r="I264" s="37"/>
      <c r="J264" s="37"/>
      <c r="K264" s="37"/>
      <c r="L264" s="61"/>
      <c r="M264" s="38"/>
      <c r="N264" s="39"/>
      <c r="O264" s="53"/>
      <c r="P264" s="65"/>
      <c r="Q264" s="42"/>
      <c r="R264" s="41"/>
      <c r="S264" s="65"/>
    </row>
    <row r="265" spans="1:19">
      <c r="A265" s="36">
        <v>243</v>
      </c>
      <c r="B265" s="32"/>
      <c r="C265" s="37"/>
      <c r="D265" s="37"/>
      <c r="E265" s="37"/>
      <c r="F265" s="37"/>
      <c r="G265" s="37"/>
      <c r="H265" s="37"/>
      <c r="I265" s="37"/>
      <c r="J265" s="37"/>
      <c r="K265" s="37"/>
      <c r="L265" s="61"/>
      <c r="M265" s="38"/>
      <c r="N265" s="39"/>
      <c r="O265" s="53"/>
      <c r="P265" s="65"/>
      <c r="Q265" s="42"/>
      <c r="R265" s="41"/>
      <c r="S265" s="65"/>
    </row>
    <row r="266" spans="1:19">
      <c r="A266" s="36">
        <v>244</v>
      </c>
      <c r="B266" s="32"/>
      <c r="C266" s="37"/>
      <c r="D266" s="37"/>
      <c r="E266" s="37"/>
      <c r="F266" s="37"/>
      <c r="G266" s="37"/>
      <c r="H266" s="37"/>
      <c r="I266" s="37"/>
      <c r="J266" s="37"/>
      <c r="K266" s="37"/>
      <c r="L266" s="61"/>
      <c r="M266" s="38"/>
      <c r="N266" s="39"/>
      <c r="O266" s="53"/>
      <c r="P266" s="65"/>
      <c r="Q266" s="42"/>
      <c r="R266" s="41"/>
      <c r="S266" s="65"/>
    </row>
    <row r="267" spans="1:19">
      <c r="A267" s="36">
        <v>245</v>
      </c>
      <c r="B267" s="32"/>
      <c r="C267" s="37"/>
      <c r="D267" s="37"/>
      <c r="E267" s="37"/>
      <c r="F267" s="37"/>
      <c r="G267" s="37"/>
      <c r="H267" s="37"/>
      <c r="I267" s="37"/>
      <c r="J267" s="37"/>
      <c r="K267" s="37"/>
      <c r="L267" s="61"/>
      <c r="M267" s="38"/>
      <c r="N267" s="39"/>
      <c r="O267" s="53"/>
      <c r="P267" s="65"/>
      <c r="Q267" s="42"/>
      <c r="R267" s="41"/>
      <c r="S267" s="65"/>
    </row>
    <row r="268" spans="1:19">
      <c r="A268" s="36">
        <v>246</v>
      </c>
      <c r="B268" s="32"/>
      <c r="C268" s="37"/>
      <c r="D268" s="37"/>
      <c r="E268" s="37"/>
      <c r="F268" s="37"/>
      <c r="G268" s="37"/>
      <c r="H268" s="37"/>
      <c r="I268" s="37"/>
      <c r="J268" s="37"/>
      <c r="K268" s="37"/>
      <c r="L268" s="61"/>
      <c r="M268" s="38"/>
      <c r="N268" s="39"/>
      <c r="O268" s="53"/>
      <c r="P268" s="65"/>
      <c r="Q268" s="42"/>
      <c r="R268" s="41"/>
      <c r="S268" s="65"/>
    </row>
    <row r="269" spans="1:19">
      <c r="A269" s="36">
        <v>247</v>
      </c>
      <c r="B269" s="32"/>
      <c r="C269" s="37"/>
      <c r="D269" s="37"/>
      <c r="E269" s="37"/>
      <c r="F269" s="37"/>
      <c r="G269" s="37"/>
      <c r="H269" s="37"/>
      <c r="I269" s="37"/>
      <c r="J269" s="37"/>
      <c r="K269" s="37"/>
      <c r="L269" s="61"/>
      <c r="M269" s="38"/>
      <c r="N269" s="39"/>
      <c r="O269" s="53"/>
      <c r="P269" s="65"/>
      <c r="Q269" s="42"/>
      <c r="R269" s="41"/>
      <c r="S269" s="65"/>
    </row>
    <row r="270" spans="1:19">
      <c r="A270" s="36">
        <v>248</v>
      </c>
      <c r="B270" s="32"/>
      <c r="C270" s="37"/>
      <c r="D270" s="37"/>
      <c r="E270" s="37"/>
      <c r="F270" s="37"/>
      <c r="G270" s="37"/>
      <c r="H270" s="37"/>
      <c r="I270" s="37"/>
      <c r="J270" s="37"/>
      <c r="K270" s="37"/>
      <c r="L270" s="61"/>
      <c r="M270" s="38"/>
      <c r="N270" s="39"/>
      <c r="O270" s="53"/>
      <c r="P270" s="65"/>
      <c r="Q270" s="42"/>
      <c r="R270" s="41"/>
      <c r="S270" s="65"/>
    </row>
    <row r="271" spans="1:19">
      <c r="A271" s="36">
        <v>249</v>
      </c>
      <c r="B271" s="32"/>
      <c r="C271" s="37"/>
      <c r="D271" s="37"/>
      <c r="E271" s="37"/>
      <c r="F271" s="37"/>
      <c r="G271" s="37"/>
      <c r="H271" s="37"/>
      <c r="I271" s="37"/>
      <c r="J271" s="37"/>
      <c r="K271" s="37"/>
      <c r="L271" s="61"/>
      <c r="M271" s="38"/>
      <c r="N271" s="39"/>
      <c r="O271" s="53"/>
      <c r="P271" s="65"/>
      <c r="Q271" s="42"/>
      <c r="R271" s="41"/>
      <c r="S271" s="65"/>
    </row>
    <row r="272" spans="1:19">
      <c r="A272" s="36">
        <v>250</v>
      </c>
      <c r="B272" s="32"/>
      <c r="C272" s="37"/>
      <c r="D272" s="37"/>
      <c r="E272" s="37"/>
      <c r="F272" s="37"/>
      <c r="G272" s="37"/>
      <c r="H272" s="37"/>
      <c r="I272" s="37"/>
      <c r="J272" s="37"/>
      <c r="K272" s="37"/>
      <c r="L272" s="61"/>
      <c r="M272" s="38"/>
      <c r="N272" s="39"/>
      <c r="O272" s="53"/>
      <c r="P272" s="65"/>
      <c r="Q272" s="42"/>
      <c r="R272" s="41"/>
      <c r="S272" s="65"/>
    </row>
    <row r="273" spans="1:19">
      <c r="A273" s="36">
        <v>251</v>
      </c>
      <c r="B273" s="32"/>
      <c r="C273" s="37"/>
      <c r="D273" s="37"/>
      <c r="E273" s="37"/>
      <c r="F273" s="37"/>
      <c r="G273" s="37"/>
      <c r="H273" s="37"/>
      <c r="I273" s="37"/>
      <c r="J273" s="37"/>
      <c r="K273" s="37"/>
      <c r="L273" s="61"/>
      <c r="M273" s="38"/>
      <c r="N273" s="39"/>
      <c r="O273" s="53"/>
      <c r="P273" s="65"/>
      <c r="Q273" s="42"/>
      <c r="R273" s="41"/>
      <c r="S273" s="65"/>
    </row>
    <row r="274" spans="1:19">
      <c r="A274" s="36">
        <v>252</v>
      </c>
      <c r="B274" s="32"/>
      <c r="C274" s="37"/>
      <c r="D274" s="37"/>
      <c r="E274" s="37"/>
      <c r="F274" s="37"/>
      <c r="G274" s="37"/>
      <c r="H274" s="37"/>
      <c r="I274" s="37"/>
      <c r="J274" s="37"/>
      <c r="K274" s="37"/>
      <c r="L274" s="61"/>
      <c r="M274" s="38"/>
      <c r="N274" s="39"/>
      <c r="O274" s="53"/>
      <c r="P274" s="65"/>
      <c r="Q274" s="42"/>
      <c r="R274" s="41"/>
      <c r="S274" s="65"/>
    </row>
    <row r="275" spans="1:19">
      <c r="A275" s="36">
        <v>253</v>
      </c>
      <c r="B275" s="32"/>
      <c r="C275" s="37"/>
      <c r="D275" s="37"/>
      <c r="E275" s="37"/>
      <c r="F275" s="37"/>
      <c r="G275" s="37"/>
      <c r="H275" s="37"/>
      <c r="I275" s="37"/>
      <c r="J275" s="37"/>
      <c r="K275" s="37"/>
      <c r="L275" s="61"/>
      <c r="M275" s="38"/>
      <c r="N275" s="39"/>
      <c r="O275" s="53"/>
      <c r="P275" s="65"/>
      <c r="Q275" s="42"/>
      <c r="R275" s="41"/>
      <c r="S275" s="65"/>
    </row>
    <row r="276" spans="1:19">
      <c r="A276" s="36">
        <v>254</v>
      </c>
      <c r="B276" s="32"/>
      <c r="C276" s="37"/>
      <c r="D276" s="37"/>
      <c r="E276" s="37"/>
      <c r="F276" s="37"/>
      <c r="G276" s="37"/>
      <c r="H276" s="37"/>
      <c r="I276" s="37"/>
      <c r="J276" s="37"/>
      <c r="K276" s="37"/>
      <c r="L276" s="61"/>
      <c r="M276" s="38"/>
      <c r="N276" s="39"/>
      <c r="O276" s="53"/>
      <c r="P276" s="65"/>
      <c r="Q276" s="42"/>
      <c r="R276" s="41"/>
      <c r="S276" s="65"/>
    </row>
    <row r="277" spans="1:19">
      <c r="A277" s="36">
        <v>255</v>
      </c>
      <c r="B277" s="32"/>
      <c r="C277" s="37"/>
      <c r="D277" s="37"/>
      <c r="E277" s="37"/>
      <c r="F277" s="37"/>
      <c r="G277" s="37"/>
      <c r="H277" s="37"/>
      <c r="I277" s="37"/>
      <c r="J277" s="37"/>
      <c r="K277" s="37"/>
      <c r="L277" s="61"/>
      <c r="M277" s="38"/>
      <c r="N277" s="39"/>
      <c r="O277" s="53"/>
      <c r="P277" s="65"/>
      <c r="Q277" s="42"/>
      <c r="R277" s="41"/>
      <c r="S277" s="65"/>
    </row>
    <row r="278" spans="1:19">
      <c r="A278" s="36">
        <v>256</v>
      </c>
      <c r="B278" s="32"/>
      <c r="C278" s="37"/>
      <c r="D278" s="37"/>
      <c r="E278" s="37"/>
      <c r="F278" s="37"/>
      <c r="G278" s="37"/>
      <c r="H278" s="37"/>
      <c r="I278" s="37"/>
      <c r="J278" s="37"/>
      <c r="K278" s="37"/>
      <c r="L278" s="61"/>
      <c r="M278" s="38"/>
      <c r="N278" s="39"/>
      <c r="O278" s="53"/>
      <c r="P278" s="65"/>
      <c r="Q278" s="42"/>
      <c r="R278" s="41"/>
      <c r="S278" s="65"/>
    </row>
    <row r="279" spans="1:19">
      <c r="A279" s="36">
        <v>257</v>
      </c>
      <c r="B279" s="32"/>
      <c r="C279" s="37"/>
      <c r="D279" s="37"/>
      <c r="E279" s="37"/>
      <c r="F279" s="37"/>
      <c r="G279" s="37"/>
      <c r="H279" s="37"/>
      <c r="I279" s="37"/>
      <c r="J279" s="37"/>
      <c r="K279" s="37"/>
      <c r="L279" s="61"/>
      <c r="M279" s="38"/>
      <c r="N279" s="39"/>
      <c r="O279" s="53"/>
      <c r="P279" s="65"/>
      <c r="Q279" s="42"/>
      <c r="R279" s="41"/>
      <c r="S279" s="65"/>
    </row>
    <row r="280" spans="1:19">
      <c r="A280" s="36">
        <v>258</v>
      </c>
      <c r="B280" s="32"/>
      <c r="C280" s="37"/>
      <c r="D280" s="37"/>
      <c r="E280" s="37"/>
      <c r="F280" s="37"/>
      <c r="G280" s="37"/>
      <c r="H280" s="37"/>
      <c r="I280" s="37"/>
      <c r="J280" s="37"/>
      <c r="K280" s="37"/>
      <c r="L280" s="61"/>
      <c r="M280" s="38"/>
      <c r="N280" s="39"/>
      <c r="O280" s="53"/>
      <c r="P280" s="65"/>
      <c r="Q280" s="42"/>
      <c r="R280" s="41"/>
      <c r="S280" s="65"/>
    </row>
    <row r="281" spans="1:19">
      <c r="A281" s="36">
        <v>259</v>
      </c>
      <c r="B281" s="32"/>
      <c r="C281" s="37"/>
      <c r="D281" s="37"/>
      <c r="E281" s="37"/>
      <c r="F281" s="37"/>
      <c r="G281" s="37"/>
      <c r="H281" s="37"/>
      <c r="I281" s="37"/>
      <c r="J281" s="37"/>
      <c r="K281" s="37"/>
      <c r="L281" s="61"/>
      <c r="M281" s="38"/>
      <c r="N281" s="39"/>
      <c r="O281" s="53"/>
      <c r="P281" s="65"/>
      <c r="Q281" s="42"/>
      <c r="R281" s="41"/>
      <c r="S281" s="65"/>
    </row>
    <row r="282" spans="1:19">
      <c r="A282" s="36">
        <v>260</v>
      </c>
      <c r="B282" s="32"/>
      <c r="C282" s="37"/>
      <c r="D282" s="37"/>
      <c r="E282" s="37"/>
      <c r="F282" s="37"/>
      <c r="G282" s="37"/>
      <c r="H282" s="37"/>
      <c r="I282" s="37"/>
      <c r="J282" s="37"/>
      <c r="K282" s="37"/>
      <c r="L282" s="61"/>
      <c r="M282" s="38"/>
      <c r="N282" s="39"/>
      <c r="O282" s="53"/>
      <c r="P282" s="65"/>
      <c r="Q282" s="42"/>
      <c r="R282" s="41"/>
      <c r="S282" s="65"/>
    </row>
    <row r="283" spans="1:19">
      <c r="A283" s="36">
        <v>261</v>
      </c>
      <c r="B283" s="32"/>
      <c r="C283" s="37"/>
      <c r="D283" s="37"/>
      <c r="E283" s="37"/>
      <c r="F283" s="37"/>
      <c r="G283" s="37"/>
      <c r="H283" s="37"/>
      <c r="I283" s="37"/>
      <c r="J283" s="37"/>
      <c r="K283" s="37"/>
      <c r="L283" s="61"/>
      <c r="M283" s="38"/>
      <c r="N283" s="39"/>
      <c r="O283" s="53"/>
      <c r="P283" s="65"/>
      <c r="Q283" s="42"/>
      <c r="R283" s="41"/>
      <c r="S283" s="65"/>
    </row>
    <row r="284" spans="1:19">
      <c r="A284" s="36">
        <v>262</v>
      </c>
      <c r="B284" s="32"/>
      <c r="C284" s="37"/>
      <c r="D284" s="37"/>
      <c r="E284" s="37"/>
      <c r="F284" s="37"/>
      <c r="G284" s="37"/>
      <c r="H284" s="37"/>
      <c r="I284" s="37"/>
      <c r="J284" s="37"/>
      <c r="K284" s="37"/>
      <c r="L284" s="61"/>
      <c r="M284" s="38"/>
      <c r="N284" s="39"/>
      <c r="O284" s="53"/>
      <c r="P284" s="65"/>
      <c r="Q284" s="42"/>
      <c r="R284" s="41"/>
      <c r="S284" s="65"/>
    </row>
    <row r="285" spans="1:19">
      <c r="A285" s="36">
        <v>263</v>
      </c>
      <c r="B285" s="32"/>
      <c r="C285" s="37"/>
      <c r="D285" s="37"/>
      <c r="E285" s="37"/>
      <c r="F285" s="37"/>
      <c r="G285" s="37"/>
      <c r="H285" s="37"/>
      <c r="I285" s="37"/>
      <c r="J285" s="37"/>
      <c r="K285" s="37"/>
      <c r="L285" s="61"/>
      <c r="M285" s="38"/>
      <c r="N285" s="39"/>
      <c r="O285" s="53"/>
      <c r="P285" s="65"/>
      <c r="Q285" s="42"/>
      <c r="R285" s="41"/>
      <c r="S285" s="65"/>
    </row>
    <row r="286" spans="1:19">
      <c r="A286" s="36">
        <v>264</v>
      </c>
      <c r="B286" s="32"/>
      <c r="C286" s="37"/>
      <c r="D286" s="37"/>
      <c r="E286" s="37"/>
      <c r="F286" s="37"/>
      <c r="G286" s="37"/>
      <c r="H286" s="37"/>
      <c r="I286" s="37"/>
      <c r="J286" s="37"/>
      <c r="K286" s="37"/>
      <c r="L286" s="61"/>
      <c r="M286" s="38"/>
      <c r="N286" s="39"/>
      <c r="O286" s="53"/>
      <c r="P286" s="65"/>
      <c r="Q286" s="42"/>
      <c r="R286" s="41"/>
      <c r="S286" s="65"/>
    </row>
    <row r="287" spans="1:19">
      <c r="A287" s="36">
        <v>265</v>
      </c>
      <c r="B287" s="32"/>
      <c r="C287" s="37"/>
      <c r="D287" s="37"/>
      <c r="E287" s="37"/>
      <c r="F287" s="37"/>
      <c r="G287" s="37"/>
      <c r="H287" s="37"/>
      <c r="I287" s="37"/>
      <c r="J287" s="37"/>
      <c r="K287" s="37"/>
      <c r="L287" s="61"/>
      <c r="M287" s="38"/>
      <c r="N287" s="39"/>
      <c r="O287" s="53"/>
      <c r="P287" s="65"/>
      <c r="Q287" s="42"/>
      <c r="R287" s="41"/>
      <c r="S287" s="65"/>
    </row>
    <row r="288" spans="1:19">
      <c r="A288" s="36">
        <v>266</v>
      </c>
      <c r="B288" s="32"/>
      <c r="C288" s="37"/>
      <c r="D288" s="37"/>
      <c r="E288" s="37"/>
      <c r="F288" s="37"/>
      <c r="G288" s="37"/>
      <c r="H288" s="37"/>
      <c r="I288" s="37"/>
      <c r="J288" s="37"/>
      <c r="K288" s="37"/>
      <c r="L288" s="61"/>
      <c r="M288" s="38"/>
      <c r="N288" s="39"/>
      <c r="O288" s="53"/>
      <c r="P288" s="65"/>
      <c r="Q288" s="42"/>
      <c r="R288" s="41"/>
      <c r="S288" s="65"/>
    </row>
    <row r="289" spans="1:19">
      <c r="A289" s="36">
        <v>267</v>
      </c>
      <c r="B289" s="32"/>
      <c r="C289" s="37"/>
      <c r="D289" s="37"/>
      <c r="E289" s="37"/>
      <c r="F289" s="37"/>
      <c r="G289" s="37"/>
      <c r="H289" s="37"/>
      <c r="I289" s="37"/>
      <c r="J289" s="37"/>
      <c r="K289" s="37"/>
      <c r="L289" s="61"/>
      <c r="M289" s="38"/>
      <c r="N289" s="39"/>
      <c r="O289" s="53"/>
      <c r="P289" s="65"/>
      <c r="Q289" s="42"/>
      <c r="R289" s="41"/>
      <c r="S289" s="65"/>
    </row>
    <row r="290" spans="1:19">
      <c r="A290" s="36">
        <v>268</v>
      </c>
      <c r="B290" s="32"/>
      <c r="C290" s="37"/>
      <c r="D290" s="37"/>
      <c r="E290" s="37"/>
      <c r="F290" s="37"/>
      <c r="G290" s="37"/>
      <c r="H290" s="37"/>
      <c r="I290" s="37"/>
      <c r="J290" s="37"/>
      <c r="K290" s="37"/>
      <c r="L290" s="61"/>
      <c r="M290" s="38"/>
      <c r="N290" s="39"/>
      <c r="O290" s="53"/>
      <c r="P290" s="65"/>
      <c r="Q290" s="42"/>
      <c r="R290" s="41"/>
      <c r="S290" s="65"/>
    </row>
    <row r="291" spans="1:19">
      <c r="A291" s="36">
        <v>269</v>
      </c>
      <c r="B291" s="32"/>
      <c r="C291" s="37"/>
      <c r="D291" s="37"/>
      <c r="E291" s="37"/>
      <c r="F291" s="37"/>
      <c r="G291" s="37"/>
      <c r="H291" s="37"/>
      <c r="I291" s="37"/>
      <c r="J291" s="37"/>
      <c r="K291" s="37"/>
      <c r="L291" s="61"/>
      <c r="M291" s="38"/>
      <c r="N291" s="39"/>
      <c r="O291" s="53"/>
      <c r="P291" s="65"/>
      <c r="Q291" s="42"/>
      <c r="R291" s="41"/>
      <c r="S291" s="65"/>
    </row>
    <row r="292" spans="1:19">
      <c r="A292" s="36">
        <v>270</v>
      </c>
      <c r="B292" s="32"/>
      <c r="C292" s="37"/>
      <c r="D292" s="37"/>
      <c r="E292" s="37"/>
      <c r="F292" s="37"/>
      <c r="G292" s="37"/>
      <c r="H292" s="37"/>
      <c r="I292" s="37"/>
      <c r="J292" s="37"/>
      <c r="K292" s="37"/>
      <c r="L292" s="61"/>
      <c r="M292" s="38"/>
      <c r="N292" s="39"/>
      <c r="O292" s="53"/>
      <c r="P292" s="65"/>
      <c r="Q292" s="42"/>
      <c r="R292" s="41"/>
      <c r="S292" s="65"/>
    </row>
    <row r="293" spans="1:19">
      <c r="A293" s="36">
        <v>271</v>
      </c>
      <c r="B293" s="32"/>
      <c r="C293" s="37"/>
      <c r="D293" s="37"/>
      <c r="E293" s="37"/>
      <c r="F293" s="37"/>
      <c r="G293" s="37"/>
      <c r="H293" s="37"/>
      <c r="I293" s="37"/>
      <c r="J293" s="37"/>
      <c r="K293" s="37"/>
      <c r="L293" s="61"/>
      <c r="M293" s="38"/>
      <c r="N293" s="39"/>
      <c r="O293" s="53"/>
      <c r="P293" s="65"/>
      <c r="Q293" s="42"/>
      <c r="R293" s="41"/>
      <c r="S293" s="65"/>
    </row>
    <row r="294" spans="1:19">
      <c r="A294" s="36">
        <v>272</v>
      </c>
      <c r="B294" s="32"/>
      <c r="C294" s="37"/>
      <c r="D294" s="37"/>
      <c r="E294" s="37"/>
      <c r="F294" s="37"/>
      <c r="G294" s="37"/>
      <c r="H294" s="37"/>
      <c r="I294" s="37"/>
      <c r="J294" s="37"/>
      <c r="K294" s="37"/>
      <c r="L294" s="61"/>
      <c r="M294" s="38"/>
      <c r="N294" s="39"/>
      <c r="O294" s="53"/>
      <c r="P294" s="65"/>
      <c r="Q294" s="42"/>
      <c r="R294" s="41"/>
      <c r="S294" s="65"/>
    </row>
    <row r="295" spans="1:19">
      <c r="A295" s="36">
        <v>273</v>
      </c>
      <c r="B295" s="32"/>
      <c r="C295" s="37"/>
      <c r="D295" s="37"/>
      <c r="E295" s="37"/>
      <c r="F295" s="37"/>
      <c r="G295" s="37"/>
      <c r="H295" s="37"/>
      <c r="I295" s="37"/>
      <c r="J295" s="37"/>
      <c r="K295" s="37"/>
      <c r="L295" s="61"/>
      <c r="M295" s="38"/>
      <c r="N295" s="39"/>
      <c r="O295" s="53"/>
      <c r="P295" s="65"/>
      <c r="Q295" s="42"/>
      <c r="R295" s="41"/>
      <c r="S295" s="65"/>
    </row>
    <row r="296" spans="1:19">
      <c r="A296" s="36">
        <v>274</v>
      </c>
      <c r="B296" s="32"/>
      <c r="C296" s="37"/>
      <c r="D296" s="37"/>
      <c r="E296" s="37"/>
      <c r="F296" s="37"/>
      <c r="G296" s="37"/>
      <c r="H296" s="37"/>
      <c r="I296" s="37"/>
      <c r="J296" s="37"/>
      <c r="K296" s="37"/>
      <c r="L296" s="61"/>
      <c r="M296" s="38"/>
      <c r="N296" s="39"/>
      <c r="O296" s="53"/>
      <c r="P296" s="65"/>
      <c r="Q296" s="42"/>
      <c r="R296" s="41"/>
      <c r="S296" s="65"/>
    </row>
    <row r="297" spans="1:19">
      <c r="A297" s="36">
        <v>275</v>
      </c>
      <c r="B297" s="32"/>
      <c r="C297" s="37"/>
      <c r="D297" s="37"/>
      <c r="E297" s="37"/>
      <c r="F297" s="37"/>
      <c r="G297" s="37"/>
      <c r="H297" s="37"/>
      <c r="I297" s="37"/>
      <c r="J297" s="37"/>
      <c r="K297" s="37"/>
      <c r="L297" s="61"/>
      <c r="M297" s="38"/>
      <c r="N297" s="39"/>
      <c r="O297" s="53"/>
      <c r="P297" s="65"/>
      <c r="Q297" s="42"/>
      <c r="R297" s="41"/>
      <c r="S297" s="65"/>
    </row>
    <row r="298" spans="1:19">
      <c r="A298" s="36">
        <v>276</v>
      </c>
      <c r="B298" s="32"/>
      <c r="C298" s="37"/>
      <c r="D298" s="37"/>
      <c r="E298" s="37"/>
      <c r="F298" s="37"/>
      <c r="G298" s="37"/>
      <c r="H298" s="37"/>
      <c r="I298" s="37"/>
      <c r="J298" s="37"/>
      <c r="K298" s="37"/>
      <c r="L298" s="61"/>
      <c r="M298" s="38"/>
      <c r="N298" s="39"/>
      <c r="O298" s="53"/>
      <c r="P298" s="65"/>
      <c r="Q298" s="42"/>
      <c r="R298" s="41"/>
      <c r="S298" s="65"/>
    </row>
    <row r="299" spans="1:19">
      <c r="A299" s="36">
        <v>277</v>
      </c>
      <c r="B299" s="32"/>
      <c r="C299" s="37"/>
      <c r="D299" s="37"/>
      <c r="E299" s="37"/>
      <c r="F299" s="37"/>
      <c r="G299" s="37"/>
      <c r="H299" s="37"/>
      <c r="I299" s="37"/>
      <c r="J299" s="37"/>
      <c r="K299" s="37"/>
      <c r="L299" s="61"/>
      <c r="M299" s="38"/>
      <c r="N299" s="39"/>
      <c r="O299" s="53"/>
      <c r="P299" s="65"/>
      <c r="Q299" s="42"/>
      <c r="R299" s="41"/>
      <c r="S299" s="65"/>
    </row>
    <row r="300" spans="1:19">
      <c r="A300" s="36">
        <v>278</v>
      </c>
      <c r="B300" s="32"/>
      <c r="C300" s="37"/>
      <c r="D300" s="37"/>
      <c r="E300" s="37"/>
      <c r="F300" s="37"/>
      <c r="G300" s="37"/>
      <c r="H300" s="37"/>
      <c r="I300" s="37"/>
      <c r="J300" s="37"/>
      <c r="K300" s="37"/>
      <c r="L300" s="61"/>
      <c r="M300" s="38"/>
      <c r="N300" s="39"/>
      <c r="O300" s="53"/>
      <c r="P300" s="65"/>
      <c r="Q300" s="42"/>
      <c r="R300" s="41"/>
      <c r="S300" s="65"/>
    </row>
    <row r="301" spans="1:19">
      <c r="A301" s="36">
        <v>279</v>
      </c>
      <c r="B301" s="32"/>
      <c r="C301" s="37"/>
      <c r="D301" s="37"/>
      <c r="E301" s="37"/>
      <c r="F301" s="37"/>
      <c r="G301" s="37"/>
      <c r="H301" s="37"/>
      <c r="I301" s="37"/>
      <c r="J301" s="37"/>
      <c r="K301" s="37"/>
      <c r="L301" s="61"/>
      <c r="M301" s="38"/>
      <c r="N301" s="39"/>
      <c r="O301" s="53"/>
      <c r="P301" s="65"/>
      <c r="Q301" s="42"/>
      <c r="R301" s="41"/>
      <c r="S301" s="65"/>
    </row>
    <row r="302" spans="1:19">
      <c r="A302" s="36">
        <v>280</v>
      </c>
      <c r="B302" s="32"/>
      <c r="C302" s="37"/>
      <c r="D302" s="37"/>
      <c r="E302" s="37"/>
      <c r="F302" s="37"/>
      <c r="G302" s="37"/>
      <c r="H302" s="37"/>
      <c r="I302" s="37"/>
      <c r="J302" s="37"/>
      <c r="K302" s="37"/>
      <c r="L302" s="61"/>
      <c r="M302" s="38"/>
      <c r="N302" s="39"/>
      <c r="O302" s="53"/>
      <c r="P302" s="65"/>
      <c r="Q302" s="42"/>
      <c r="R302" s="41"/>
      <c r="S302" s="65"/>
    </row>
    <row r="303" spans="1:19">
      <c r="A303" s="36">
        <v>281</v>
      </c>
      <c r="B303" s="32"/>
      <c r="C303" s="37"/>
      <c r="D303" s="37"/>
      <c r="E303" s="37"/>
      <c r="F303" s="37"/>
      <c r="G303" s="37"/>
      <c r="H303" s="37"/>
      <c r="I303" s="37"/>
      <c r="J303" s="37"/>
      <c r="K303" s="37"/>
      <c r="L303" s="61"/>
      <c r="M303" s="38"/>
      <c r="N303" s="39"/>
      <c r="O303" s="53"/>
      <c r="P303" s="65"/>
      <c r="Q303" s="42"/>
      <c r="R303" s="41"/>
      <c r="S303" s="65"/>
    </row>
    <row r="304" spans="1:19">
      <c r="A304" s="36">
        <v>282</v>
      </c>
      <c r="B304" s="32"/>
      <c r="C304" s="37"/>
      <c r="D304" s="37"/>
      <c r="E304" s="37"/>
      <c r="F304" s="37"/>
      <c r="G304" s="37"/>
      <c r="H304" s="37"/>
      <c r="I304" s="37"/>
      <c r="J304" s="37"/>
      <c r="K304" s="37"/>
      <c r="L304" s="61"/>
      <c r="M304" s="38"/>
      <c r="N304" s="39"/>
      <c r="O304" s="53"/>
      <c r="P304" s="65"/>
      <c r="Q304" s="42"/>
      <c r="R304" s="41"/>
      <c r="S304" s="65"/>
    </row>
    <row r="305" spans="1:19">
      <c r="A305" s="36">
        <v>283</v>
      </c>
      <c r="B305" s="32"/>
      <c r="C305" s="37"/>
      <c r="D305" s="37"/>
      <c r="E305" s="37"/>
      <c r="F305" s="37"/>
      <c r="G305" s="37"/>
      <c r="H305" s="37"/>
      <c r="I305" s="37"/>
      <c r="J305" s="37"/>
      <c r="K305" s="37"/>
      <c r="L305" s="61"/>
      <c r="M305" s="38"/>
      <c r="N305" s="39"/>
      <c r="O305" s="53"/>
      <c r="P305" s="65"/>
      <c r="Q305" s="42"/>
      <c r="R305" s="41"/>
      <c r="S305" s="65"/>
    </row>
    <row r="306" spans="1:19">
      <c r="A306" s="36">
        <v>284</v>
      </c>
      <c r="B306" s="32"/>
      <c r="C306" s="37"/>
      <c r="D306" s="37"/>
      <c r="E306" s="37"/>
      <c r="F306" s="37"/>
      <c r="G306" s="37"/>
      <c r="H306" s="37"/>
      <c r="I306" s="37"/>
      <c r="J306" s="37"/>
      <c r="K306" s="37"/>
      <c r="L306" s="61"/>
      <c r="M306" s="38"/>
      <c r="N306" s="39"/>
      <c r="O306" s="53"/>
      <c r="P306" s="65"/>
      <c r="Q306" s="42"/>
      <c r="R306" s="41"/>
      <c r="S306" s="65"/>
    </row>
    <row r="307" spans="1:19">
      <c r="A307" s="36">
        <v>285</v>
      </c>
      <c r="B307" s="32"/>
      <c r="C307" s="37"/>
      <c r="D307" s="37"/>
      <c r="E307" s="37"/>
      <c r="F307" s="37"/>
      <c r="G307" s="37"/>
      <c r="H307" s="37"/>
      <c r="I307" s="37"/>
      <c r="J307" s="37"/>
      <c r="K307" s="37"/>
      <c r="L307" s="61"/>
      <c r="M307" s="38"/>
      <c r="N307" s="39"/>
      <c r="O307" s="53"/>
      <c r="P307" s="65"/>
      <c r="Q307" s="42"/>
      <c r="R307" s="41"/>
      <c r="S307" s="65"/>
    </row>
    <row r="308" spans="1:19">
      <c r="A308" s="36">
        <v>286</v>
      </c>
      <c r="B308" s="32"/>
      <c r="C308" s="37"/>
      <c r="D308" s="37"/>
      <c r="E308" s="37"/>
      <c r="F308" s="37"/>
      <c r="G308" s="37"/>
      <c r="H308" s="37"/>
      <c r="I308" s="37"/>
      <c r="J308" s="37"/>
      <c r="K308" s="37"/>
      <c r="L308" s="61"/>
      <c r="M308" s="38"/>
      <c r="N308" s="39"/>
      <c r="O308" s="53"/>
      <c r="P308" s="65"/>
      <c r="Q308" s="42"/>
      <c r="R308" s="41"/>
      <c r="S308" s="65"/>
    </row>
    <row r="309" spans="1:19">
      <c r="A309" s="36">
        <v>287</v>
      </c>
      <c r="B309" s="32"/>
      <c r="C309" s="37"/>
      <c r="D309" s="37"/>
      <c r="E309" s="37"/>
      <c r="F309" s="37"/>
      <c r="G309" s="37"/>
      <c r="H309" s="37"/>
      <c r="I309" s="37"/>
      <c r="J309" s="37"/>
      <c r="K309" s="37"/>
      <c r="L309" s="61"/>
      <c r="M309" s="38"/>
      <c r="N309" s="39"/>
      <c r="O309" s="53"/>
      <c r="P309" s="65"/>
      <c r="Q309" s="42"/>
      <c r="R309" s="41"/>
      <c r="S309" s="65"/>
    </row>
    <row r="310" spans="1:19">
      <c r="A310" s="36">
        <v>288</v>
      </c>
      <c r="B310" s="32"/>
      <c r="C310" s="37"/>
      <c r="D310" s="37"/>
      <c r="E310" s="37"/>
      <c r="F310" s="37"/>
      <c r="G310" s="37"/>
      <c r="H310" s="37"/>
      <c r="I310" s="37"/>
      <c r="J310" s="37"/>
      <c r="K310" s="37"/>
      <c r="L310" s="61"/>
      <c r="M310" s="38"/>
      <c r="N310" s="39"/>
      <c r="O310" s="53"/>
      <c r="P310" s="65"/>
      <c r="Q310" s="42"/>
      <c r="R310" s="41"/>
      <c r="S310" s="65"/>
    </row>
    <row r="311" spans="1:19">
      <c r="A311" s="36">
        <v>289</v>
      </c>
      <c r="B311" s="32"/>
      <c r="C311" s="37"/>
      <c r="D311" s="37"/>
      <c r="E311" s="37"/>
      <c r="F311" s="37"/>
      <c r="G311" s="37"/>
      <c r="H311" s="37"/>
      <c r="I311" s="37"/>
      <c r="J311" s="37"/>
      <c r="K311" s="37"/>
      <c r="L311" s="61"/>
      <c r="M311" s="38"/>
      <c r="N311" s="39"/>
      <c r="O311" s="53"/>
      <c r="P311" s="65"/>
      <c r="Q311" s="42"/>
      <c r="R311" s="41"/>
      <c r="S311" s="65"/>
    </row>
    <row r="312" spans="1:19">
      <c r="A312" s="36">
        <v>290</v>
      </c>
      <c r="B312" s="32"/>
      <c r="C312" s="37"/>
      <c r="D312" s="37"/>
      <c r="E312" s="37"/>
      <c r="F312" s="37"/>
      <c r="G312" s="37"/>
      <c r="H312" s="37"/>
      <c r="I312" s="37"/>
      <c r="J312" s="37"/>
      <c r="K312" s="37"/>
      <c r="L312" s="61"/>
      <c r="M312" s="38"/>
      <c r="N312" s="39"/>
      <c r="O312" s="53"/>
      <c r="P312" s="65"/>
      <c r="Q312" s="42"/>
      <c r="R312" s="41"/>
      <c r="S312" s="65"/>
    </row>
    <row r="313" spans="1:19">
      <c r="A313" s="36">
        <v>291</v>
      </c>
      <c r="B313" s="32"/>
      <c r="C313" s="37"/>
      <c r="D313" s="37"/>
      <c r="E313" s="37"/>
      <c r="F313" s="37"/>
      <c r="G313" s="37"/>
      <c r="H313" s="37"/>
      <c r="I313" s="37"/>
      <c r="J313" s="37"/>
      <c r="K313" s="37"/>
      <c r="L313" s="61"/>
      <c r="M313" s="38"/>
      <c r="N313" s="39"/>
      <c r="O313" s="53"/>
      <c r="P313" s="65"/>
      <c r="Q313" s="42"/>
      <c r="R313" s="41"/>
      <c r="S313" s="65"/>
    </row>
    <row r="314" spans="1:19">
      <c r="A314" s="36">
        <v>292</v>
      </c>
      <c r="B314" s="32"/>
      <c r="C314" s="37"/>
      <c r="D314" s="37"/>
      <c r="E314" s="37"/>
      <c r="F314" s="37"/>
      <c r="G314" s="37"/>
      <c r="H314" s="37"/>
      <c r="I314" s="37"/>
      <c r="J314" s="37"/>
      <c r="K314" s="37"/>
      <c r="L314" s="61"/>
      <c r="M314" s="38"/>
      <c r="N314" s="39"/>
      <c r="O314" s="53"/>
      <c r="P314" s="65"/>
      <c r="Q314" s="42"/>
      <c r="R314" s="41"/>
      <c r="S314" s="65"/>
    </row>
    <row r="315" spans="1:19">
      <c r="A315" s="36">
        <v>293</v>
      </c>
      <c r="B315" s="32"/>
      <c r="C315" s="37"/>
      <c r="D315" s="37"/>
      <c r="E315" s="37"/>
      <c r="F315" s="37"/>
      <c r="G315" s="37"/>
      <c r="H315" s="37"/>
      <c r="I315" s="37"/>
      <c r="J315" s="37"/>
      <c r="K315" s="37"/>
      <c r="L315" s="61"/>
      <c r="M315" s="38"/>
      <c r="N315" s="39"/>
      <c r="O315" s="53"/>
      <c r="P315" s="65"/>
      <c r="Q315" s="42"/>
      <c r="R315" s="41"/>
      <c r="S315" s="65"/>
    </row>
    <row r="316" spans="1:19">
      <c r="A316" s="36">
        <v>294</v>
      </c>
      <c r="B316" s="32"/>
      <c r="C316" s="37"/>
      <c r="D316" s="37"/>
      <c r="E316" s="37"/>
      <c r="F316" s="37"/>
      <c r="G316" s="37"/>
      <c r="H316" s="37"/>
      <c r="I316" s="37"/>
      <c r="J316" s="37"/>
      <c r="K316" s="37"/>
      <c r="L316" s="61"/>
      <c r="M316" s="38"/>
      <c r="N316" s="39"/>
      <c r="O316" s="53"/>
      <c r="P316" s="65"/>
      <c r="Q316" s="42"/>
      <c r="R316" s="41"/>
      <c r="S316" s="65"/>
    </row>
    <row r="317" spans="1:19">
      <c r="A317" s="36">
        <v>295</v>
      </c>
      <c r="B317" s="32"/>
      <c r="C317" s="37"/>
      <c r="D317" s="37"/>
      <c r="E317" s="37"/>
      <c r="F317" s="37"/>
      <c r="G317" s="37"/>
      <c r="H317" s="37"/>
      <c r="I317" s="37"/>
      <c r="J317" s="37"/>
      <c r="K317" s="37"/>
      <c r="L317" s="61"/>
      <c r="M317" s="38"/>
      <c r="N317" s="39"/>
      <c r="O317" s="53"/>
      <c r="P317" s="65"/>
      <c r="Q317" s="42"/>
      <c r="R317" s="41"/>
      <c r="S317" s="65"/>
    </row>
    <row r="318" spans="1:19">
      <c r="A318" s="36">
        <v>296</v>
      </c>
      <c r="B318" s="32"/>
      <c r="C318" s="37"/>
      <c r="D318" s="37"/>
      <c r="E318" s="37"/>
      <c r="F318" s="37"/>
      <c r="G318" s="37"/>
      <c r="H318" s="37"/>
      <c r="I318" s="37"/>
      <c r="J318" s="37"/>
      <c r="K318" s="37"/>
      <c r="L318" s="61"/>
      <c r="M318" s="38"/>
      <c r="N318" s="39"/>
      <c r="O318" s="53"/>
      <c r="P318" s="65"/>
      <c r="Q318" s="42"/>
      <c r="R318" s="41"/>
      <c r="S318" s="65"/>
    </row>
    <row r="319" spans="1:19">
      <c r="A319" s="36">
        <v>297</v>
      </c>
      <c r="B319" s="32"/>
      <c r="C319" s="37"/>
      <c r="D319" s="37"/>
      <c r="E319" s="37"/>
      <c r="F319" s="37"/>
      <c r="G319" s="37"/>
      <c r="H319" s="37"/>
      <c r="I319" s="37"/>
      <c r="J319" s="37"/>
      <c r="K319" s="37"/>
      <c r="L319" s="61"/>
      <c r="M319" s="38"/>
      <c r="N319" s="39"/>
      <c r="O319" s="53"/>
      <c r="P319" s="65"/>
      <c r="Q319" s="42"/>
      <c r="R319" s="41"/>
      <c r="S319" s="65"/>
    </row>
    <row r="320" spans="1:19">
      <c r="A320" s="36">
        <v>298</v>
      </c>
      <c r="B320" s="32"/>
      <c r="C320" s="37"/>
      <c r="D320" s="37"/>
      <c r="E320" s="37"/>
      <c r="F320" s="37"/>
      <c r="G320" s="37"/>
      <c r="H320" s="37"/>
      <c r="I320" s="37"/>
      <c r="J320" s="37"/>
      <c r="K320" s="37"/>
      <c r="L320" s="61"/>
      <c r="M320" s="38"/>
      <c r="N320" s="39"/>
      <c r="O320" s="53"/>
      <c r="P320" s="65"/>
      <c r="Q320" s="42"/>
      <c r="R320" s="41"/>
      <c r="S320" s="65"/>
    </row>
    <row r="321" spans="1:19">
      <c r="A321" s="36">
        <v>299</v>
      </c>
      <c r="B321" s="32"/>
      <c r="C321" s="37"/>
      <c r="D321" s="37"/>
      <c r="E321" s="37"/>
      <c r="F321" s="37"/>
      <c r="G321" s="37"/>
      <c r="H321" s="37"/>
      <c r="I321" s="37"/>
      <c r="J321" s="37"/>
      <c r="K321" s="37"/>
      <c r="L321" s="61"/>
      <c r="M321" s="38"/>
      <c r="N321" s="39"/>
      <c r="O321" s="53"/>
      <c r="P321" s="65"/>
      <c r="Q321" s="42"/>
      <c r="R321" s="41"/>
      <c r="S321" s="65"/>
    </row>
    <row r="322" spans="1:19">
      <c r="A322" s="36">
        <v>300</v>
      </c>
      <c r="B322" s="32"/>
      <c r="C322" s="37"/>
      <c r="D322" s="37"/>
      <c r="E322" s="37"/>
      <c r="F322" s="37"/>
      <c r="G322" s="37"/>
      <c r="H322" s="37"/>
      <c r="I322" s="37"/>
      <c r="J322" s="37"/>
      <c r="K322" s="37"/>
      <c r="L322" s="61"/>
      <c r="M322" s="38"/>
      <c r="N322" s="39"/>
      <c r="O322" s="53"/>
      <c r="P322" s="65"/>
      <c r="Q322" s="42"/>
      <c r="R322" s="41"/>
      <c r="S322" s="65"/>
    </row>
    <row r="323" spans="1:19">
      <c r="A323" s="36">
        <v>301</v>
      </c>
      <c r="B323" s="32"/>
      <c r="C323" s="37"/>
      <c r="D323" s="37"/>
      <c r="E323" s="37"/>
      <c r="F323" s="37"/>
      <c r="G323" s="37"/>
      <c r="H323" s="37"/>
      <c r="I323" s="37"/>
      <c r="J323" s="37"/>
      <c r="K323" s="37"/>
      <c r="L323" s="61"/>
      <c r="M323" s="38"/>
      <c r="N323" s="39"/>
      <c r="O323" s="53"/>
      <c r="P323" s="65"/>
      <c r="Q323" s="42"/>
      <c r="R323" s="41"/>
      <c r="S323" s="65"/>
    </row>
    <row r="324" spans="1:19">
      <c r="A324" s="36">
        <v>302</v>
      </c>
      <c r="B324" s="32"/>
      <c r="C324" s="37"/>
      <c r="D324" s="37"/>
      <c r="E324" s="37"/>
      <c r="F324" s="37"/>
      <c r="G324" s="37"/>
      <c r="H324" s="37"/>
      <c r="I324" s="37"/>
      <c r="J324" s="37"/>
      <c r="K324" s="37"/>
      <c r="L324" s="61"/>
      <c r="M324" s="38"/>
      <c r="N324" s="39"/>
      <c r="O324" s="53"/>
      <c r="P324" s="65"/>
      <c r="Q324" s="42"/>
      <c r="R324" s="41"/>
      <c r="S324" s="65"/>
    </row>
    <row r="325" spans="1:19">
      <c r="A325" s="36">
        <v>303</v>
      </c>
      <c r="B325" s="32"/>
      <c r="C325" s="37"/>
      <c r="D325" s="37"/>
      <c r="E325" s="37"/>
      <c r="F325" s="37"/>
      <c r="G325" s="37"/>
      <c r="H325" s="37"/>
      <c r="I325" s="37"/>
      <c r="J325" s="37"/>
      <c r="K325" s="37"/>
      <c r="L325" s="61"/>
      <c r="M325" s="38"/>
      <c r="N325" s="39"/>
      <c r="O325" s="53"/>
      <c r="P325" s="65"/>
      <c r="Q325" s="42"/>
      <c r="R325" s="41"/>
      <c r="S325" s="65"/>
    </row>
    <row r="326" spans="1:19">
      <c r="A326" s="36">
        <v>304</v>
      </c>
      <c r="B326" s="32"/>
      <c r="C326" s="37"/>
      <c r="D326" s="37"/>
      <c r="E326" s="37"/>
      <c r="F326" s="37"/>
      <c r="G326" s="37"/>
      <c r="H326" s="37"/>
      <c r="I326" s="37"/>
      <c r="J326" s="37"/>
      <c r="K326" s="37"/>
      <c r="L326" s="61"/>
      <c r="M326" s="38"/>
      <c r="N326" s="39"/>
      <c r="O326" s="53"/>
      <c r="P326" s="65"/>
      <c r="Q326" s="42"/>
      <c r="R326" s="41"/>
      <c r="S326" s="65"/>
    </row>
    <row r="327" spans="1:19">
      <c r="A327" s="36">
        <v>305</v>
      </c>
      <c r="B327" s="32"/>
      <c r="C327" s="37"/>
      <c r="D327" s="37"/>
      <c r="E327" s="37"/>
      <c r="F327" s="37"/>
      <c r="G327" s="37"/>
      <c r="H327" s="37"/>
      <c r="I327" s="37"/>
      <c r="J327" s="37"/>
      <c r="K327" s="37"/>
      <c r="L327" s="61"/>
      <c r="M327" s="38"/>
      <c r="N327" s="39"/>
      <c r="O327" s="53"/>
      <c r="P327" s="65"/>
      <c r="Q327" s="42"/>
      <c r="R327" s="41"/>
      <c r="S327" s="65"/>
    </row>
    <row r="328" spans="1:19">
      <c r="A328" s="36">
        <v>306</v>
      </c>
      <c r="B328" s="32"/>
      <c r="C328" s="37"/>
      <c r="D328" s="37"/>
      <c r="E328" s="37"/>
      <c r="F328" s="37"/>
      <c r="G328" s="37"/>
      <c r="H328" s="37"/>
      <c r="I328" s="37"/>
      <c r="J328" s="37"/>
      <c r="K328" s="37"/>
      <c r="L328" s="61"/>
      <c r="M328" s="38"/>
      <c r="N328" s="39"/>
      <c r="O328" s="53"/>
      <c r="P328" s="65"/>
      <c r="Q328" s="42"/>
      <c r="R328" s="41"/>
      <c r="S328" s="65"/>
    </row>
    <row r="329" spans="1:19">
      <c r="A329" s="36">
        <v>307</v>
      </c>
      <c r="B329" s="32"/>
      <c r="C329" s="37"/>
      <c r="D329" s="37"/>
      <c r="E329" s="37"/>
      <c r="F329" s="37"/>
      <c r="G329" s="37"/>
      <c r="H329" s="37"/>
      <c r="I329" s="37"/>
      <c r="J329" s="37"/>
      <c r="K329" s="37"/>
      <c r="L329" s="61"/>
      <c r="M329" s="38"/>
      <c r="N329" s="39"/>
      <c r="O329" s="53"/>
      <c r="P329" s="65"/>
      <c r="Q329" s="42"/>
      <c r="R329" s="41"/>
      <c r="S329" s="65"/>
    </row>
    <row r="330" spans="1:19">
      <c r="A330" s="36">
        <v>308</v>
      </c>
      <c r="B330" s="32"/>
      <c r="C330" s="37"/>
      <c r="D330" s="37"/>
      <c r="E330" s="37"/>
      <c r="F330" s="37"/>
      <c r="G330" s="37"/>
      <c r="H330" s="37"/>
      <c r="I330" s="37"/>
      <c r="J330" s="37"/>
      <c r="K330" s="37"/>
      <c r="L330" s="61"/>
      <c r="M330" s="38"/>
      <c r="N330" s="39"/>
      <c r="O330" s="53"/>
      <c r="P330" s="65"/>
      <c r="Q330" s="42"/>
      <c r="R330" s="41"/>
      <c r="S330" s="65"/>
    </row>
    <row r="331" spans="1:19">
      <c r="A331" s="36">
        <v>309</v>
      </c>
      <c r="B331" s="32"/>
      <c r="C331" s="37"/>
      <c r="D331" s="37"/>
      <c r="E331" s="37"/>
      <c r="F331" s="37"/>
      <c r="G331" s="37"/>
      <c r="H331" s="37"/>
      <c r="I331" s="37"/>
      <c r="J331" s="37"/>
      <c r="K331" s="37"/>
      <c r="L331" s="61"/>
      <c r="M331" s="38"/>
      <c r="N331" s="39"/>
      <c r="O331" s="53"/>
      <c r="P331" s="65"/>
      <c r="Q331" s="42"/>
      <c r="R331" s="41"/>
      <c r="S331" s="65"/>
    </row>
    <row r="332" spans="1:19">
      <c r="A332" s="36">
        <v>310</v>
      </c>
      <c r="B332" s="32"/>
      <c r="C332" s="37"/>
      <c r="D332" s="37"/>
      <c r="E332" s="37"/>
      <c r="F332" s="37"/>
      <c r="G332" s="37"/>
      <c r="H332" s="37"/>
      <c r="I332" s="37"/>
      <c r="J332" s="37"/>
      <c r="K332" s="37"/>
      <c r="L332" s="61"/>
      <c r="M332" s="38"/>
      <c r="N332" s="39"/>
      <c r="O332" s="53"/>
      <c r="P332" s="65"/>
      <c r="Q332" s="42"/>
      <c r="R332" s="41"/>
      <c r="S332" s="65"/>
    </row>
    <row r="333" spans="1:19">
      <c r="A333" s="36">
        <v>311</v>
      </c>
      <c r="B333" s="32"/>
      <c r="C333" s="37"/>
      <c r="D333" s="37"/>
      <c r="E333" s="37"/>
      <c r="F333" s="37"/>
      <c r="G333" s="37"/>
      <c r="H333" s="37"/>
      <c r="I333" s="37"/>
      <c r="J333" s="37"/>
      <c r="K333" s="37"/>
      <c r="L333" s="61"/>
      <c r="M333" s="38"/>
      <c r="N333" s="39"/>
      <c r="O333" s="53"/>
      <c r="P333" s="65"/>
      <c r="Q333" s="42"/>
      <c r="R333" s="41"/>
      <c r="S333" s="65"/>
    </row>
    <row r="334" spans="1:19">
      <c r="A334" s="36">
        <v>312</v>
      </c>
      <c r="B334" s="32"/>
      <c r="C334" s="37"/>
      <c r="D334" s="37"/>
      <c r="E334" s="37"/>
      <c r="F334" s="37"/>
      <c r="G334" s="37"/>
      <c r="H334" s="37"/>
      <c r="I334" s="37"/>
      <c r="J334" s="37"/>
      <c r="K334" s="37"/>
      <c r="L334" s="61"/>
      <c r="M334" s="38"/>
      <c r="N334" s="39"/>
      <c r="O334" s="53"/>
      <c r="P334" s="65"/>
      <c r="Q334" s="42"/>
      <c r="R334" s="41"/>
      <c r="S334" s="65"/>
    </row>
    <row r="335" spans="1:19">
      <c r="A335" s="36">
        <v>313</v>
      </c>
      <c r="B335" s="32"/>
      <c r="C335" s="37"/>
      <c r="D335" s="37"/>
      <c r="E335" s="37"/>
      <c r="F335" s="37"/>
      <c r="G335" s="37"/>
      <c r="H335" s="37"/>
      <c r="I335" s="37"/>
      <c r="J335" s="37"/>
      <c r="K335" s="37"/>
      <c r="L335" s="61"/>
      <c r="M335" s="38"/>
      <c r="N335" s="39"/>
      <c r="O335" s="53"/>
      <c r="P335" s="65"/>
      <c r="Q335" s="42"/>
      <c r="R335" s="41"/>
      <c r="S335" s="65"/>
    </row>
    <row r="336" spans="1:19">
      <c r="A336" s="36">
        <v>314</v>
      </c>
      <c r="B336" s="32"/>
      <c r="C336" s="37"/>
      <c r="D336" s="37"/>
      <c r="E336" s="37"/>
      <c r="F336" s="37"/>
      <c r="G336" s="37"/>
      <c r="H336" s="37"/>
      <c r="I336" s="37"/>
      <c r="J336" s="37"/>
      <c r="K336" s="37"/>
      <c r="L336" s="61"/>
      <c r="M336" s="38"/>
      <c r="N336" s="39"/>
      <c r="O336" s="53"/>
      <c r="P336" s="65"/>
      <c r="Q336" s="42"/>
      <c r="R336" s="41"/>
      <c r="S336" s="65"/>
    </row>
    <row r="337" spans="1:19">
      <c r="A337" s="36">
        <v>315</v>
      </c>
      <c r="B337" s="32"/>
      <c r="C337" s="37"/>
      <c r="D337" s="37"/>
      <c r="E337" s="37"/>
      <c r="F337" s="37"/>
      <c r="G337" s="37"/>
      <c r="H337" s="37"/>
      <c r="I337" s="37"/>
      <c r="J337" s="37"/>
      <c r="K337" s="37"/>
      <c r="L337" s="61"/>
      <c r="M337" s="38"/>
      <c r="N337" s="39"/>
      <c r="O337" s="53"/>
      <c r="P337" s="65"/>
      <c r="Q337" s="42"/>
      <c r="R337" s="41"/>
      <c r="S337" s="65"/>
    </row>
    <row r="338" spans="1:19">
      <c r="A338" s="36">
        <v>316</v>
      </c>
      <c r="B338" s="32"/>
      <c r="C338" s="37"/>
      <c r="D338" s="37"/>
      <c r="E338" s="37"/>
      <c r="F338" s="37"/>
      <c r="G338" s="37"/>
      <c r="H338" s="37"/>
      <c r="I338" s="37"/>
      <c r="J338" s="37"/>
      <c r="K338" s="37"/>
      <c r="L338" s="61"/>
      <c r="M338" s="38"/>
      <c r="N338" s="39"/>
      <c r="O338" s="53"/>
      <c r="P338" s="65"/>
      <c r="Q338" s="42"/>
      <c r="R338" s="41"/>
      <c r="S338" s="65"/>
    </row>
    <row r="339" spans="1:19">
      <c r="A339" s="36">
        <v>317</v>
      </c>
      <c r="B339" s="32"/>
      <c r="C339" s="37"/>
      <c r="D339" s="37"/>
      <c r="E339" s="37"/>
      <c r="F339" s="37"/>
      <c r="G339" s="37"/>
      <c r="H339" s="37"/>
      <c r="I339" s="37"/>
      <c r="J339" s="37"/>
      <c r="K339" s="37"/>
      <c r="L339" s="61"/>
      <c r="M339" s="38"/>
      <c r="N339" s="39"/>
      <c r="O339" s="53"/>
      <c r="P339" s="65"/>
      <c r="Q339" s="42"/>
      <c r="R339" s="41"/>
      <c r="S339" s="65"/>
    </row>
    <row r="340" spans="1:19">
      <c r="A340" s="36">
        <v>318</v>
      </c>
      <c r="B340" s="32"/>
      <c r="C340" s="37"/>
      <c r="D340" s="37"/>
      <c r="E340" s="37"/>
      <c r="F340" s="37"/>
      <c r="G340" s="37"/>
      <c r="H340" s="37"/>
      <c r="I340" s="37"/>
      <c r="J340" s="37"/>
      <c r="K340" s="37"/>
      <c r="L340" s="61"/>
      <c r="M340" s="38"/>
      <c r="N340" s="39"/>
      <c r="O340" s="53"/>
      <c r="P340" s="65"/>
      <c r="Q340" s="42"/>
      <c r="R340" s="41"/>
      <c r="S340" s="65"/>
    </row>
    <row r="341" spans="1:19">
      <c r="A341" s="36">
        <v>319</v>
      </c>
      <c r="B341" s="32"/>
      <c r="C341" s="37"/>
      <c r="D341" s="37"/>
      <c r="E341" s="37"/>
      <c r="F341" s="37"/>
      <c r="G341" s="37"/>
      <c r="H341" s="37"/>
      <c r="I341" s="37"/>
      <c r="J341" s="37"/>
      <c r="K341" s="37"/>
      <c r="L341" s="61"/>
      <c r="M341" s="38"/>
      <c r="N341" s="39"/>
      <c r="O341" s="53"/>
      <c r="P341" s="65"/>
      <c r="Q341" s="42"/>
      <c r="R341" s="41"/>
      <c r="S341" s="65"/>
    </row>
    <row r="342" spans="1:19">
      <c r="A342" s="36">
        <v>320</v>
      </c>
      <c r="B342" s="32"/>
      <c r="C342" s="37"/>
      <c r="D342" s="37"/>
      <c r="E342" s="37"/>
      <c r="F342" s="37"/>
      <c r="G342" s="37"/>
      <c r="H342" s="37"/>
      <c r="I342" s="37"/>
      <c r="J342" s="37"/>
      <c r="K342" s="37"/>
      <c r="L342" s="61"/>
      <c r="M342" s="38"/>
      <c r="N342" s="39"/>
      <c r="O342" s="53"/>
      <c r="P342" s="65"/>
      <c r="Q342" s="42"/>
      <c r="R342" s="41"/>
      <c r="S342" s="65"/>
    </row>
    <row r="343" spans="1:19">
      <c r="A343" s="36">
        <v>321</v>
      </c>
      <c r="B343" s="32"/>
      <c r="C343" s="37"/>
      <c r="D343" s="37"/>
      <c r="E343" s="37"/>
      <c r="F343" s="37"/>
      <c r="G343" s="37"/>
      <c r="H343" s="37"/>
      <c r="I343" s="37"/>
      <c r="J343" s="37"/>
      <c r="K343" s="37"/>
      <c r="L343" s="61"/>
      <c r="M343" s="38"/>
      <c r="N343" s="39"/>
      <c r="O343" s="53"/>
      <c r="P343" s="65"/>
      <c r="Q343" s="42"/>
      <c r="R343" s="41"/>
      <c r="S343" s="65"/>
    </row>
    <row r="344" spans="1:19">
      <c r="A344" s="36">
        <v>322</v>
      </c>
      <c r="B344" s="32"/>
      <c r="C344" s="37"/>
      <c r="D344" s="37"/>
      <c r="E344" s="37"/>
      <c r="F344" s="37"/>
      <c r="G344" s="37"/>
      <c r="H344" s="37"/>
      <c r="I344" s="37"/>
      <c r="J344" s="37"/>
      <c r="K344" s="37"/>
      <c r="L344" s="61"/>
      <c r="M344" s="38"/>
      <c r="N344" s="39"/>
      <c r="O344" s="53"/>
      <c r="P344" s="65"/>
      <c r="Q344" s="42"/>
      <c r="R344" s="41"/>
      <c r="S344" s="65"/>
    </row>
    <row r="345" spans="1:19">
      <c r="A345" s="36">
        <v>323</v>
      </c>
      <c r="B345" s="32"/>
      <c r="C345" s="37"/>
      <c r="D345" s="37"/>
      <c r="E345" s="37"/>
      <c r="F345" s="37"/>
      <c r="G345" s="37"/>
      <c r="H345" s="37"/>
      <c r="I345" s="37"/>
      <c r="J345" s="37"/>
      <c r="K345" s="37"/>
      <c r="L345" s="61"/>
      <c r="M345" s="38"/>
      <c r="N345" s="39"/>
      <c r="O345" s="53"/>
      <c r="P345" s="65"/>
      <c r="Q345" s="42"/>
      <c r="R345" s="41"/>
      <c r="S345" s="65"/>
    </row>
    <row r="346" spans="1:19">
      <c r="A346" s="36">
        <v>324</v>
      </c>
      <c r="B346" s="32"/>
      <c r="C346" s="37"/>
      <c r="D346" s="37"/>
      <c r="E346" s="37"/>
      <c r="F346" s="37"/>
      <c r="G346" s="37"/>
      <c r="H346" s="37"/>
      <c r="I346" s="37"/>
      <c r="J346" s="37"/>
      <c r="K346" s="37"/>
      <c r="L346" s="61"/>
      <c r="M346" s="38"/>
      <c r="N346" s="39"/>
      <c r="O346" s="53"/>
      <c r="P346" s="65"/>
      <c r="Q346" s="42"/>
      <c r="R346" s="41"/>
      <c r="S346" s="65"/>
    </row>
    <row r="347" spans="1:19">
      <c r="A347" s="36">
        <v>325</v>
      </c>
      <c r="B347" s="32"/>
      <c r="C347" s="37"/>
      <c r="D347" s="37"/>
      <c r="E347" s="37"/>
      <c r="F347" s="37"/>
      <c r="G347" s="37"/>
      <c r="H347" s="37"/>
      <c r="I347" s="37"/>
      <c r="J347" s="37"/>
      <c r="K347" s="37"/>
      <c r="L347" s="61"/>
      <c r="M347" s="38"/>
      <c r="N347" s="39"/>
      <c r="O347" s="53"/>
      <c r="P347" s="65"/>
      <c r="Q347" s="42"/>
      <c r="R347" s="41"/>
      <c r="S347" s="65"/>
    </row>
    <row r="348" spans="1:19">
      <c r="A348" s="36">
        <v>326</v>
      </c>
      <c r="B348" s="32"/>
      <c r="C348" s="37"/>
      <c r="D348" s="37"/>
      <c r="E348" s="37"/>
      <c r="F348" s="37"/>
      <c r="G348" s="37"/>
      <c r="H348" s="37"/>
      <c r="I348" s="37"/>
      <c r="J348" s="37"/>
      <c r="K348" s="37"/>
      <c r="L348" s="61"/>
      <c r="M348" s="38"/>
      <c r="N348" s="39"/>
      <c r="O348" s="53"/>
      <c r="P348" s="65"/>
      <c r="Q348" s="42"/>
      <c r="R348" s="41"/>
      <c r="S348" s="65"/>
    </row>
    <row r="349" spans="1:19">
      <c r="A349" s="36">
        <v>327</v>
      </c>
      <c r="B349" s="32"/>
      <c r="C349" s="37"/>
      <c r="D349" s="37"/>
      <c r="E349" s="37"/>
      <c r="F349" s="37"/>
      <c r="G349" s="37"/>
      <c r="H349" s="37"/>
      <c r="I349" s="37"/>
      <c r="J349" s="37"/>
      <c r="K349" s="37"/>
      <c r="L349" s="61"/>
      <c r="M349" s="38"/>
      <c r="N349" s="39"/>
      <c r="O349" s="53"/>
      <c r="P349" s="65"/>
      <c r="Q349" s="42"/>
      <c r="R349" s="41"/>
      <c r="S349" s="65"/>
    </row>
    <row r="350" spans="1:19">
      <c r="A350" s="36">
        <v>328</v>
      </c>
      <c r="B350" s="32"/>
      <c r="C350" s="37"/>
      <c r="D350" s="37"/>
      <c r="E350" s="37"/>
      <c r="F350" s="37"/>
      <c r="G350" s="37"/>
      <c r="H350" s="37"/>
      <c r="I350" s="37"/>
      <c r="J350" s="37"/>
      <c r="K350" s="37"/>
      <c r="L350" s="61"/>
      <c r="M350" s="38"/>
      <c r="N350" s="39"/>
      <c r="O350" s="53"/>
      <c r="P350" s="65"/>
      <c r="Q350" s="42"/>
      <c r="R350" s="41"/>
      <c r="S350" s="65"/>
    </row>
    <row r="351" spans="1:19">
      <c r="A351" s="36">
        <v>329</v>
      </c>
      <c r="B351" s="32"/>
      <c r="C351" s="37"/>
      <c r="D351" s="37"/>
      <c r="E351" s="37"/>
      <c r="F351" s="37"/>
      <c r="G351" s="37"/>
      <c r="H351" s="37"/>
      <c r="I351" s="37"/>
      <c r="J351" s="37"/>
      <c r="K351" s="37"/>
      <c r="L351" s="61"/>
      <c r="M351" s="38"/>
      <c r="N351" s="39"/>
      <c r="O351" s="53"/>
      <c r="P351" s="65"/>
      <c r="Q351" s="42"/>
      <c r="R351" s="41"/>
      <c r="S351" s="65"/>
    </row>
    <row r="352" spans="1:19">
      <c r="A352" s="36">
        <v>330</v>
      </c>
      <c r="B352" s="32"/>
      <c r="C352" s="37"/>
      <c r="D352" s="37"/>
      <c r="E352" s="37"/>
      <c r="F352" s="37"/>
      <c r="G352" s="37"/>
      <c r="H352" s="37"/>
      <c r="I352" s="37"/>
      <c r="J352" s="37"/>
      <c r="K352" s="37"/>
      <c r="L352" s="61"/>
      <c r="M352" s="38"/>
      <c r="N352" s="39"/>
      <c r="O352" s="53"/>
      <c r="P352" s="65"/>
      <c r="Q352" s="42"/>
      <c r="R352" s="41"/>
      <c r="S352" s="65"/>
    </row>
    <row r="353" spans="1:19">
      <c r="A353" s="36">
        <v>331</v>
      </c>
      <c r="B353" s="32"/>
      <c r="C353" s="37"/>
      <c r="D353" s="37"/>
      <c r="E353" s="37"/>
      <c r="F353" s="37"/>
      <c r="G353" s="37"/>
      <c r="H353" s="37"/>
      <c r="I353" s="37"/>
      <c r="J353" s="37"/>
      <c r="K353" s="37"/>
      <c r="L353" s="61"/>
      <c r="M353" s="38"/>
      <c r="N353" s="39"/>
      <c r="O353" s="53"/>
      <c r="P353" s="65"/>
      <c r="Q353" s="42"/>
      <c r="R353" s="41"/>
      <c r="S353" s="65"/>
    </row>
    <row r="354" spans="1:19">
      <c r="A354" s="36">
        <v>332</v>
      </c>
      <c r="B354" s="32"/>
      <c r="C354" s="37"/>
      <c r="D354" s="37"/>
      <c r="E354" s="37"/>
      <c r="F354" s="37"/>
      <c r="G354" s="37"/>
      <c r="H354" s="37"/>
      <c r="I354" s="37"/>
      <c r="J354" s="37"/>
      <c r="K354" s="37"/>
      <c r="L354" s="61"/>
      <c r="M354" s="38"/>
      <c r="N354" s="39"/>
      <c r="O354" s="53"/>
      <c r="P354" s="65"/>
      <c r="Q354" s="42"/>
      <c r="R354" s="41"/>
      <c r="S354" s="65"/>
    </row>
    <row r="355" spans="1:19">
      <c r="A355" s="36">
        <v>333</v>
      </c>
      <c r="B355" s="32"/>
      <c r="C355" s="37"/>
      <c r="D355" s="37"/>
      <c r="E355" s="37"/>
      <c r="F355" s="37"/>
      <c r="G355" s="37"/>
      <c r="H355" s="37"/>
      <c r="I355" s="37"/>
      <c r="J355" s="37"/>
      <c r="K355" s="37"/>
      <c r="L355" s="61"/>
      <c r="M355" s="38"/>
      <c r="N355" s="39"/>
      <c r="O355" s="53"/>
      <c r="P355" s="65"/>
      <c r="Q355" s="42"/>
      <c r="R355" s="41"/>
      <c r="S355" s="65"/>
    </row>
    <row r="356" spans="1:19">
      <c r="A356" s="36">
        <v>334</v>
      </c>
      <c r="B356" s="32"/>
      <c r="C356" s="37"/>
      <c r="D356" s="37"/>
      <c r="E356" s="37"/>
      <c r="F356" s="37"/>
      <c r="G356" s="37"/>
      <c r="H356" s="37"/>
      <c r="I356" s="37"/>
      <c r="J356" s="37"/>
      <c r="K356" s="37"/>
      <c r="L356" s="61"/>
      <c r="M356" s="38"/>
      <c r="N356" s="39"/>
      <c r="O356" s="53"/>
      <c r="P356" s="65"/>
      <c r="Q356" s="42"/>
      <c r="R356" s="41"/>
      <c r="S356" s="65"/>
    </row>
    <row r="357" spans="1:19">
      <c r="A357" s="36">
        <v>335</v>
      </c>
      <c r="B357" s="32"/>
      <c r="C357" s="37"/>
      <c r="D357" s="37"/>
      <c r="E357" s="37"/>
      <c r="F357" s="37"/>
      <c r="G357" s="37"/>
      <c r="H357" s="37"/>
      <c r="I357" s="37"/>
      <c r="J357" s="37"/>
      <c r="K357" s="37"/>
      <c r="L357" s="61"/>
      <c r="M357" s="38"/>
      <c r="N357" s="39"/>
      <c r="O357" s="53"/>
      <c r="P357" s="65"/>
      <c r="Q357" s="42"/>
      <c r="R357" s="41"/>
      <c r="S357" s="65"/>
    </row>
    <row r="358" spans="1:19">
      <c r="A358" s="36">
        <v>336</v>
      </c>
      <c r="B358" s="32"/>
      <c r="C358" s="37"/>
      <c r="D358" s="37"/>
      <c r="E358" s="37"/>
      <c r="F358" s="37"/>
      <c r="G358" s="37"/>
      <c r="H358" s="37"/>
      <c r="I358" s="37"/>
      <c r="J358" s="37"/>
      <c r="K358" s="37"/>
      <c r="L358" s="61"/>
      <c r="M358" s="38"/>
      <c r="N358" s="39"/>
      <c r="O358" s="53"/>
      <c r="P358" s="65"/>
      <c r="Q358" s="42"/>
      <c r="R358" s="41"/>
      <c r="S358" s="65"/>
    </row>
    <row r="359" spans="1:19">
      <c r="A359" s="36">
        <v>337</v>
      </c>
      <c r="B359" s="32"/>
      <c r="C359" s="37"/>
      <c r="D359" s="37"/>
      <c r="E359" s="37"/>
      <c r="F359" s="37"/>
      <c r="G359" s="37"/>
      <c r="H359" s="37"/>
      <c r="I359" s="37"/>
      <c r="J359" s="37"/>
      <c r="K359" s="37"/>
      <c r="L359" s="61"/>
      <c r="M359" s="38"/>
      <c r="N359" s="39"/>
      <c r="O359" s="53"/>
      <c r="P359" s="65"/>
      <c r="Q359" s="42"/>
      <c r="R359" s="41"/>
      <c r="S359" s="65"/>
    </row>
    <row r="360" spans="1:19">
      <c r="A360" s="36">
        <v>338</v>
      </c>
      <c r="B360" s="32"/>
      <c r="C360" s="37"/>
      <c r="D360" s="37"/>
      <c r="E360" s="37"/>
      <c r="F360" s="37"/>
      <c r="G360" s="37"/>
      <c r="H360" s="37"/>
      <c r="I360" s="37"/>
      <c r="J360" s="37"/>
      <c r="K360" s="37"/>
      <c r="L360" s="61"/>
      <c r="M360" s="38"/>
      <c r="N360" s="39"/>
      <c r="O360" s="53"/>
      <c r="P360" s="65"/>
      <c r="Q360" s="42"/>
      <c r="R360" s="41"/>
      <c r="S360" s="65"/>
    </row>
    <row r="361" spans="1:19">
      <c r="A361" s="36">
        <v>339</v>
      </c>
      <c r="B361" s="32"/>
      <c r="C361" s="37"/>
      <c r="D361" s="37"/>
      <c r="E361" s="37"/>
      <c r="F361" s="37"/>
      <c r="G361" s="37"/>
      <c r="H361" s="37"/>
      <c r="I361" s="37"/>
      <c r="J361" s="37"/>
      <c r="K361" s="37"/>
      <c r="L361" s="61"/>
      <c r="M361" s="38"/>
      <c r="N361" s="39"/>
      <c r="O361" s="53"/>
      <c r="P361" s="65"/>
      <c r="Q361" s="42"/>
      <c r="R361" s="41"/>
      <c r="S361" s="65"/>
    </row>
    <row r="362" spans="1:19">
      <c r="A362" s="36">
        <v>340</v>
      </c>
      <c r="B362" s="32"/>
      <c r="C362" s="37"/>
      <c r="D362" s="37"/>
      <c r="E362" s="37"/>
      <c r="F362" s="37"/>
      <c r="G362" s="37"/>
      <c r="H362" s="37"/>
      <c r="I362" s="37"/>
      <c r="J362" s="37"/>
      <c r="K362" s="37"/>
      <c r="L362" s="61"/>
      <c r="M362" s="38"/>
      <c r="N362" s="39"/>
      <c r="O362" s="53"/>
      <c r="P362" s="65"/>
      <c r="Q362" s="42"/>
      <c r="R362" s="41"/>
      <c r="S362" s="65"/>
    </row>
    <row r="363" spans="1:19">
      <c r="A363" s="36">
        <v>341</v>
      </c>
      <c r="B363" s="32"/>
      <c r="C363" s="37"/>
      <c r="D363" s="37"/>
      <c r="E363" s="37"/>
      <c r="F363" s="37"/>
      <c r="G363" s="37"/>
      <c r="H363" s="37"/>
      <c r="I363" s="37"/>
      <c r="J363" s="37"/>
      <c r="K363" s="37"/>
      <c r="L363" s="61"/>
      <c r="M363" s="38"/>
      <c r="N363" s="39"/>
      <c r="O363" s="53"/>
      <c r="P363" s="65"/>
      <c r="Q363" s="42"/>
      <c r="R363" s="41"/>
      <c r="S363" s="65"/>
    </row>
    <row r="364" spans="1:19">
      <c r="A364" s="36">
        <v>342</v>
      </c>
      <c r="B364" s="32"/>
      <c r="C364" s="37"/>
      <c r="D364" s="37"/>
      <c r="E364" s="37"/>
      <c r="F364" s="37"/>
      <c r="G364" s="37"/>
      <c r="H364" s="37"/>
      <c r="I364" s="37"/>
      <c r="J364" s="37"/>
      <c r="K364" s="37"/>
      <c r="L364" s="61"/>
      <c r="M364" s="38"/>
      <c r="N364" s="39"/>
      <c r="O364" s="53"/>
      <c r="P364" s="65"/>
      <c r="Q364" s="42"/>
      <c r="R364" s="41"/>
      <c r="S364" s="65"/>
    </row>
    <row r="365" spans="1:19">
      <c r="A365" s="36">
        <v>343</v>
      </c>
      <c r="B365" s="32"/>
      <c r="C365" s="37"/>
      <c r="D365" s="37"/>
      <c r="E365" s="37"/>
      <c r="F365" s="37"/>
      <c r="G365" s="37"/>
      <c r="H365" s="37"/>
      <c r="I365" s="37"/>
      <c r="J365" s="37"/>
      <c r="K365" s="37"/>
      <c r="L365" s="61"/>
      <c r="M365" s="38"/>
      <c r="N365" s="39"/>
      <c r="O365" s="53"/>
      <c r="P365" s="65"/>
      <c r="Q365" s="42"/>
      <c r="R365" s="41"/>
      <c r="S365" s="65"/>
    </row>
    <row r="366" spans="1:19">
      <c r="A366" s="36">
        <v>344</v>
      </c>
      <c r="B366" s="32"/>
      <c r="C366" s="37"/>
      <c r="D366" s="37"/>
      <c r="E366" s="37"/>
      <c r="F366" s="37"/>
      <c r="G366" s="37"/>
      <c r="H366" s="37"/>
      <c r="I366" s="37"/>
      <c r="J366" s="37"/>
      <c r="K366" s="37"/>
      <c r="L366" s="61"/>
      <c r="M366" s="38"/>
      <c r="N366" s="39"/>
      <c r="O366" s="53"/>
      <c r="P366" s="65"/>
      <c r="Q366" s="42"/>
      <c r="R366" s="41"/>
      <c r="S366" s="65"/>
    </row>
    <row r="367" spans="1:19">
      <c r="A367" s="36">
        <v>345</v>
      </c>
      <c r="B367" s="32"/>
      <c r="C367" s="37"/>
      <c r="D367" s="37"/>
      <c r="E367" s="37"/>
      <c r="F367" s="37"/>
      <c r="G367" s="37"/>
      <c r="H367" s="37"/>
      <c r="I367" s="37"/>
      <c r="J367" s="37"/>
      <c r="K367" s="37"/>
      <c r="L367" s="61"/>
      <c r="M367" s="38"/>
      <c r="N367" s="39"/>
      <c r="O367" s="53"/>
      <c r="P367" s="65"/>
      <c r="Q367" s="42"/>
      <c r="R367" s="41"/>
      <c r="S367" s="65"/>
    </row>
    <row r="368" spans="1:19">
      <c r="A368" s="36">
        <v>346</v>
      </c>
      <c r="B368" s="32"/>
      <c r="C368" s="37"/>
      <c r="D368" s="37"/>
      <c r="E368" s="37"/>
      <c r="F368" s="37"/>
      <c r="G368" s="37"/>
      <c r="H368" s="37"/>
      <c r="I368" s="37"/>
      <c r="J368" s="37"/>
      <c r="K368" s="37"/>
      <c r="L368" s="61"/>
      <c r="M368" s="38"/>
      <c r="N368" s="39"/>
      <c r="O368" s="53"/>
      <c r="P368" s="65"/>
      <c r="Q368" s="42"/>
      <c r="R368" s="41"/>
      <c r="S368" s="65"/>
    </row>
    <row r="369" spans="1:19">
      <c r="A369" s="36">
        <v>347</v>
      </c>
      <c r="B369" s="32"/>
      <c r="C369" s="37"/>
      <c r="D369" s="37"/>
      <c r="E369" s="37"/>
      <c r="F369" s="37"/>
      <c r="G369" s="37"/>
      <c r="H369" s="37"/>
      <c r="I369" s="37"/>
      <c r="J369" s="37"/>
      <c r="K369" s="37"/>
      <c r="L369" s="61"/>
      <c r="M369" s="38"/>
      <c r="N369" s="39"/>
      <c r="O369" s="53"/>
      <c r="P369" s="65"/>
      <c r="Q369" s="42"/>
      <c r="R369" s="41"/>
      <c r="S369" s="65"/>
    </row>
    <row r="370" spans="1:19">
      <c r="A370" s="36">
        <v>348</v>
      </c>
      <c r="B370" s="32"/>
      <c r="C370" s="37"/>
      <c r="D370" s="37"/>
      <c r="E370" s="37"/>
      <c r="F370" s="37"/>
      <c r="G370" s="37"/>
      <c r="H370" s="37"/>
      <c r="I370" s="37"/>
      <c r="J370" s="37"/>
      <c r="K370" s="37"/>
      <c r="L370" s="61"/>
      <c r="M370" s="38"/>
      <c r="N370" s="39"/>
      <c r="O370" s="53"/>
      <c r="P370" s="65"/>
      <c r="Q370" s="42"/>
      <c r="R370" s="41"/>
      <c r="S370" s="65"/>
    </row>
    <row r="371" spans="1:19">
      <c r="A371" s="36">
        <v>349</v>
      </c>
      <c r="B371" s="32"/>
      <c r="C371" s="37"/>
      <c r="D371" s="37"/>
      <c r="E371" s="37"/>
      <c r="F371" s="37"/>
      <c r="G371" s="37"/>
      <c r="H371" s="37"/>
      <c r="I371" s="37"/>
      <c r="J371" s="37"/>
      <c r="K371" s="37"/>
      <c r="L371" s="61"/>
      <c r="M371" s="38"/>
      <c r="N371" s="39"/>
      <c r="O371" s="53"/>
      <c r="P371" s="65"/>
      <c r="Q371" s="42"/>
      <c r="R371" s="41"/>
      <c r="S371" s="65"/>
    </row>
    <row r="372" spans="1:19">
      <c r="A372" s="36">
        <v>350</v>
      </c>
      <c r="B372" s="32"/>
      <c r="C372" s="37"/>
      <c r="D372" s="37"/>
      <c r="E372" s="37"/>
      <c r="F372" s="37"/>
      <c r="G372" s="37"/>
      <c r="H372" s="37"/>
      <c r="I372" s="37"/>
      <c r="J372" s="37"/>
      <c r="K372" s="37"/>
      <c r="L372" s="61"/>
      <c r="M372" s="38"/>
      <c r="N372" s="39"/>
      <c r="O372" s="53"/>
      <c r="P372" s="65"/>
      <c r="Q372" s="42"/>
      <c r="R372" s="41"/>
      <c r="S372" s="65"/>
    </row>
    <row r="373" spans="1:19">
      <c r="A373" s="36">
        <v>351</v>
      </c>
      <c r="B373" s="32"/>
      <c r="C373" s="37"/>
      <c r="D373" s="37"/>
      <c r="E373" s="37"/>
      <c r="F373" s="37"/>
      <c r="G373" s="37"/>
      <c r="H373" s="37"/>
      <c r="I373" s="37"/>
      <c r="J373" s="37"/>
      <c r="K373" s="37"/>
      <c r="L373" s="61"/>
      <c r="M373" s="38"/>
      <c r="N373" s="39"/>
      <c r="O373" s="53"/>
      <c r="P373" s="65"/>
      <c r="Q373" s="42"/>
      <c r="R373" s="41"/>
      <c r="S373" s="65"/>
    </row>
    <row r="374" spans="1:19">
      <c r="A374" s="36">
        <v>352</v>
      </c>
      <c r="B374" s="32"/>
      <c r="C374" s="37"/>
      <c r="D374" s="37"/>
      <c r="E374" s="37"/>
      <c r="F374" s="37"/>
      <c r="G374" s="37"/>
      <c r="H374" s="37"/>
      <c r="I374" s="37"/>
      <c r="J374" s="37"/>
      <c r="K374" s="37"/>
      <c r="L374" s="61"/>
      <c r="M374" s="38"/>
      <c r="N374" s="39"/>
      <c r="O374" s="53"/>
      <c r="P374" s="65"/>
      <c r="Q374" s="42"/>
      <c r="R374" s="41"/>
      <c r="S374" s="65"/>
    </row>
    <row r="375" spans="1:19">
      <c r="A375" s="36">
        <v>353</v>
      </c>
      <c r="B375" s="32"/>
      <c r="C375" s="37"/>
      <c r="D375" s="37"/>
      <c r="E375" s="37"/>
      <c r="F375" s="37"/>
      <c r="G375" s="37"/>
      <c r="H375" s="37"/>
      <c r="I375" s="37"/>
      <c r="J375" s="37"/>
      <c r="K375" s="37"/>
      <c r="L375" s="61"/>
      <c r="M375" s="38"/>
      <c r="N375" s="39"/>
      <c r="O375" s="53"/>
      <c r="P375" s="65"/>
      <c r="Q375" s="42"/>
      <c r="R375" s="41"/>
      <c r="S375" s="65"/>
    </row>
    <row r="376" spans="1:19">
      <c r="A376" s="36">
        <v>354</v>
      </c>
      <c r="B376" s="32"/>
      <c r="C376" s="37"/>
      <c r="D376" s="37"/>
      <c r="E376" s="37"/>
      <c r="F376" s="37"/>
      <c r="G376" s="37"/>
      <c r="H376" s="37"/>
      <c r="I376" s="37"/>
      <c r="J376" s="37"/>
      <c r="K376" s="37"/>
      <c r="L376" s="61"/>
      <c r="M376" s="38"/>
      <c r="N376" s="39"/>
      <c r="O376" s="53"/>
      <c r="P376" s="65"/>
      <c r="Q376" s="42"/>
      <c r="R376" s="41"/>
      <c r="S376" s="65"/>
    </row>
    <row r="377" spans="1:19">
      <c r="A377" s="36">
        <v>355</v>
      </c>
      <c r="B377" s="32"/>
      <c r="C377" s="37"/>
      <c r="D377" s="37"/>
      <c r="E377" s="37"/>
      <c r="F377" s="37"/>
      <c r="G377" s="37"/>
      <c r="H377" s="37"/>
      <c r="I377" s="37"/>
      <c r="J377" s="37"/>
      <c r="K377" s="37"/>
      <c r="L377" s="61"/>
      <c r="M377" s="38"/>
      <c r="N377" s="39"/>
      <c r="O377" s="53"/>
      <c r="P377" s="65"/>
      <c r="Q377" s="42"/>
      <c r="R377" s="41"/>
      <c r="S377" s="65"/>
    </row>
    <row r="378" spans="1:19">
      <c r="A378" s="36">
        <v>356</v>
      </c>
      <c r="B378" s="32"/>
      <c r="C378" s="37"/>
      <c r="D378" s="37"/>
      <c r="E378" s="37"/>
      <c r="F378" s="37"/>
      <c r="G378" s="37"/>
      <c r="H378" s="37"/>
      <c r="I378" s="37"/>
      <c r="J378" s="37"/>
      <c r="K378" s="37"/>
      <c r="L378" s="61"/>
      <c r="M378" s="38"/>
      <c r="N378" s="39"/>
      <c r="O378" s="53"/>
      <c r="P378" s="65"/>
      <c r="Q378" s="42"/>
      <c r="R378" s="41"/>
      <c r="S378" s="65"/>
    </row>
    <row r="379" spans="1:19">
      <c r="A379" s="36">
        <v>357</v>
      </c>
      <c r="B379" s="32"/>
      <c r="C379" s="37"/>
      <c r="D379" s="37"/>
      <c r="E379" s="37"/>
      <c r="F379" s="37"/>
      <c r="G379" s="37"/>
      <c r="H379" s="37"/>
      <c r="I379" s="37"/>
      <c r="J379" s="37"/>
      <c r="K379" s="37"/>
      <c r="L379" s="61"/>
      <c r="M379" s="38"/>
      <c r="N379" s="39"/>
      <c r="O379" s="53"/>
      <c r="P379" s="65"/>
      <c r="Q379" s="42"/>
      <c r="R379" s="41"/>
      <c r="S379" s="65"/>
    </row>
    <row r="380" spans="1:19">
      <c r="A380" s="36">
        <v>358</v>
      </c>
      <c r="B380" s="32"/>
      <c r="C380" s="37"/>
      <c r="D380" s="37"/>
      <c r="E380" s="37"/>
      <c r="F380" s="37"/>
      <c r="G380" s="37"/>
      <c r="H380" s="37"/>
      <c r="I380" s="37"/>
      <c r="J380" s="37"/>
      <c r="K380" s="37"/>
      <c r="L380" s="61"/>
      <c r="M380" s="38"/>
      <c r="N380" s="39"/>
      <c r="O380" s="53"/>
      <c r="P380" s="65"/>
      <c r="Q380" s="42"/>
      <c r="R380" s="41"/>
      <c r="S380" s="65"/>
    </row>
    <row r="381" spans="1:19">
      <c r="A381" s="36">
        <v>359</v>
      </c>
      <c r="B381" s="32"/>
      <c r="C381" s="37"/>
      <c r="D381" s="37"/>
      <c r="E381" s="37"/>
      <c r="F381" s="37"/>
      <c r="G381" s="37"/>
      <c r="H381" s="37"/>
      <c r="I381" s="37"/>
      <c r="J381" s="37"/>
      <c r="K381" s="37"/>
      <c r="L381" s="61"/>
      <c r="M381" s="38"/>
      <c r="N381" s="39"/>
      <c r="O381" s="53"/>
      <c r="P381" s="65"/>
      <c r="Q381" s="42"/>
      <c r="R381" s="41"/>
      <c r="S381" s="65"/>
    </row>
    <row r="382" spans="1:19">
      <c r="A382" s="36">
        <v>360</v>
      </c>
      <c r="B382" s="32"/>
      <c r="C382" s="37"/>
      <c r="D382" s="37"/>
      <c r="E382" s="37"/>
      <c r="F382" s="37"/>
      <c r="G382" s="37"/>
      <c r="H382" s="37"/>
      <c r="I382" s="37"/>
      <c r="J382" s="37"/>
      <c r="K382" s="37"/>
      <c r="L382" s="61"/>
      <c r="M382" s="38"/>
      <c r="N382" s="39"/>
      <c r="O382" s="53"/>
      <c r="P382" s="65"/>
      <c r="Q382" s="42"/>
      <c r="R382" s="41"/>
      <c r="S382" s="65"/>
    </row>
    <row r="383" spans="1:19">
      <c r="A383" s="36">
        <v>361</v>
      </c>
      <c r="B383" s="32"/>
      <c r="C383" s="37"/>
      <c r="D383" s="37"/>
      <c r="E383" s="37"/>
      <c r="F383" s="37"/>
      <c r="G383" s="37"/>
      <c r="H383" s="37"/>
      <c r="I383" s="37"/>
      <c r="J383" s="37"/>
      <c r="K383" s="37"/>
      <c r="L383" s="61"/>
      <c r="M383" s="38"/>
      <c r="N383" s="39"/>
      <c r="O383" s="53"/>
      <c r="P383" s="65"/>
      <c r="Q383" s="42"/>
      <c r="R383" s="41"/>
      <c r="S383" s="65"/>
    </row>
    <row r="384" spans="1:19">
      <c r="A384" s="36">
        <v>362</v>
      </c>
      <c r="B384" s="32"/>
      <c r="C384" s="37"/>
      <c r="D384" s="37"/>
      <c r="E384" s="37"/>
      <c r="F384" s="37"/>
      <c r="G384" s="37"/>
      <c r="H384" s="37"/>
      <c r="I384" s="37"/>
      <c r="J384" s="37"/>
      <c r="K384" s="37"/>
      <c r="L384" s="61"/>
      <c r="M384" s="38"/>
      <c r="N384" s="39"/>
      <c r="O384" s="53"/>
      <c r="P384" s="65"/>
      <c r="Q384" s="42"/>
      <c r="R384" s="41"/>
      <c r="S384" s="65"/>
    </row>
    <row r="385" spans="1:19">
      <c r="A385" s="36">
        <v>363</v>
      </c>
      <c r="B385" s="32"/>
      <c r="C385" s="37"/>
      <c r="D385" s="37"/>
      <c r="E385" s="37"/>
      <c r="F385" s="37"/>
      <c r="G385" s="37"/>
      <c r="H385" s="37"/>
      <c r="I385" s="37"/>
      <c r="J385" s="37"/>
      <c r="K385" s="37"/>
      <c r="L385" s="61"/>
      <c r="M385" s="38"/>
      <c r="N385" s="39"/>
      <c r="O385" s="53"/>
      <c r="P385" s="65"/>
      <c r="Q385" s="42"/>
      <c r="R385" s="41"/>
      <c r="S385" s="65"/>
    </row>
    <row r="386" spans="1:19">
      <c r="A386" s="36">
        <v>364</v>
      </c>
      <c r="B386" s="32"/>
      <c r="C386" s="37"/>
      <c r="D386" s="37"/>
      <c r="E386" s="37"/>
      <c r="F386" s="37"/>
      <c r="G386" s="37"/>
      <c r="H386" s="37"/>
      <c r="I386" s="37"/>
      <c r="J386" s="37"/>
      <c r="K386" s="37"/>
      <c r="L386" s="61"/>
      <c r="M386" s="38"/>
      <c r="N386" s="39"/>
      <c r="O386" s="53"/>
      <c r="P386" s="65"/>
      <c r="Q386" s="42"/>
      <c r="R386" s="41"/>
      <c r="S386" s="65"/>
    </row>
    <row r="387" spans="1:19">
      <c r="A387" s="36">
        <v>365</v>
      </c>
      <c r="B387" s="32"/>
      <c r="C387" s="37"/>
      <c r="D387" s="37"/>
      <c r="E387" s="37"/>
      <c r="F387" s="37"/>
      <c r="G387" s="37"/>
      <c r="H387" s="37"/>
      <c r="I387" s="37"/>
      <c r="J387" s="37"/>
      <c r="K387" s="37"/>
      <c r="L387" s="61"/>
      <c r="M387" s="38"/>
      <c r="N387" s="39"/>
      <c r="O387" s="53"/>
      <c r="P387" s="65"/>
      <c r="Q387" s="42"/>
      <c r="R387" s="41"/>
      <c r="S387" s="65"/>
    </row>
    <row r="388" spans="1:19">
      <c r="A388" s="36">
        <v>366</v>
      </c>
      <c r="B388" s="32"/>
      <c r="C388" s="37"/>
      <c r="D388" s="37"/>
      <c r="E388" s="37"/>
      <c r="F388" s="37"/>
      <c r="G388" s="37"/>
      <c r="H388" s="37"/>
      <c r="I388" s="37"/>
      <c r="J388" s="37"/>
      <c r="K388" s="37"/>
      <c r="L388" s="61"/>
      <c r="M388" s="38"/>
      <c r="N388" s="39"/>
      <c r="O388" s="53"/>
      <c r="P388" s="65"/>
      <c r="Q388" s="42"/>
      <c r="R388" s="41"/>
      <c r="S388" s="65"/>
    </row>
    <row r="389" spans="1:19">
      <c r="A389" s="36">
        <v>367</v>
      </c>
      <c r="B389" s="32"/>
      <c r="C389" s="37"/>
      <c r="D389" s="37"/>
      <c r="E389" s="37"/>
      <c r="F389" s="37"/>
      <c r="G389" s="37"/>
      <c r="H389" s="37"/>
      <c r="I389" s="37"/>
      <c r="J389" s="37"/>
      <c r="K389" s="37"/>
      <c r="L389" s="61"/>
      <c r="M389" s="38"/>
      <c r="N389" s="39"/>
      <c r="O389" s="53"/>
      <c r="P389" s="65"/>
      <c r="Q389" s="42"/>
      <c r="R389" s="41"/>
      <c r="S389" s="65"/>
    </row>
    <row r="390" spans="1:19">
      <c r="A390" s="36">
        <v>368</v>
      </c>
      <c r="B390" s="32"/>
      <c r="C390" s="37"/>
      <c r="D390" s="37"/>
      <c r="E390" s="37"/>
      <c r="F390" s="37"/>
      <c r="G390" s="37"/>
      <c r="H390" s="37"/>
      <c r="I390" s="37"/>
      <c r="J390" s="37"/>
      <c r="K390" s="37"/>
      <c r="L390" s="61"/>
      <c r="M390" s="38"/>
      <c r="N390" s="39"/>
      <c r="O390" s="53"/>
      <c r="P390" s="65"/>
      <c r="Q390" s="42"/>
      <c r="R390" s="41"/>
      <c r="S390" s="65"/>
    </row>
    <row r="391" spans="1:19">
      <c r="A391" s="36">
        <v>369</v>
      </c>
      <c r="B391" s="32"/>
      <c r="C391" s="37"/>
      <c r="D391" s="37"/>
      <c r="E391" s="37"/>
      <c r="F391" s="37"/>
      <c r="G391" s="37"/>
      <c r="H391" s="37"/>
      <c r="I391" s="37"/>
      <c r="J391" s="37"/>
      <c r="K391" s="37"/>
      <c r="L391" s="61"/>
      <c r="M391" s="38"/>
      <c r="N391" s="39"/>
      <c r="O391" s="53"/>
      <c r="P391" s="65"/>
      <c r="Q391" s="42"/>
      <c r="R391" s="41"/>
      <c r="S391" s="65"/>
    </row>
    <row r="392" spans="1:19">
      <c r="A392" s="36">
        <v>370</v>
      </c>
      <c r="B392" s="32"/>
      <c r="C392" s="37"/>
      <c r="D392" s="37"/>
      <c r="E392" s="37"/>
      <c r="F392" s="37"/>
      <c r="G392" s="37"/>
      <c r="H392" s="37"/>
      <c r="I392" s="37"/>
      <c r="J392" s="37"/>
      <c r="K392" s="37"/>
      <c r="L392" s="61"/>
      <c r="M392" s="38"/>
      <c r="N392" s="39"/>
      <c r="O392" s="53"/>
      <c r="P392" s="65"/>
      <c r="Q392" s="42"/>
      <c r="R392" s="41"/>
      <c r="S392" s="65"/>
    </row>
    <row r="393" spans="1:19">
      <c r="A393" s="36">
        <v>371</v>
      </c>
      <c r="B393" s="32"/>
      <c r="C393" s="37"/>
      <c r="D393" s="37"/>
      <c r="E393" s="37"/>
      <c r="F393" s="37"/>
      <c r="G393" s="37"/>
      <c r="H393" s="37"/>
      <c r="I393" s="37"/>
      <c r="J393" s="37"/>
      <c r="K393" s="37"/>
      <c r="L393" s="61"/>
      <c r="M393" s="38"/>
      <c r="N393" s="39"/>
      <c r="O393" s="53"/>
      <c r="P393" s="65"/>
      <c r="Q393" s="42"/>
      <c r="R393" s="41"/>
      <c r="S393" s="65"/>
    </row>
    <row r="394" spans="1:19">
      <c r="A394" s="36">
        <v>372</v>
      </c>
      <c r="B394" s="32"/>
      <c r="C394" s="37"/>
      <c r="D394" s="37"/>
      <c r="E394" s="37"/>
      <c r="F394" s="37"/>
      <c r="G394" s="37"/>
      <c r="H394" s="37"/>
      <c r="I394" s="37"/>
      <c r="J394" s="37"/>
      <c r="K394" s="37"/>
      <c r="L394" s="61"/>
      <c r="M394" s="38"/>
      <c r="N394" s="39"/>
      <c r="O394" s="53"/>
      <c r="P394" s="65"/>
      <c r="Q394" s="42"/>
      <c r="R394" s="41"/>
      <c r="S394" s="65"/>
    </row>
    <row r="395" spans="1:19">
      <c r="A395" s="36">
        <v>373</v>
      </c>
      <c r="B395" s="32"/>
      <c r="C395" s="37"/>
      <c r="D395" s="37"/>
      <c r="E395" s="37"/>
      <c r="F395" s="37"/>
      <c r="G395" s="37"/>
      <c r="H395" s="37"/>
      <c r="I395" s="37"/>
      <c r="J395" s="37"/>
      <c r="K395" s="37"/>
      <c r="L395" s="61"/>
      <c r="M395" s="38"/>
      <c r="N395" s="39"/>
      <c r="O395" s="53"/>
      <c r="P395" s="65"/>
      <c r="Q395" s="42"/>
      <c r="R395" s="41"/>
      <c r="S395" s="65"/>
    </row>
    <row r="396" spans="1:19">
      <c r="A396" s="36">
        <v>374</v>
      </c>
      <c r="B396" s="32"/>
      <c r="C396" s="37"/>
      <c r="D396" s="37"/>
      <c r="E396" s="37"/>
      <c r="F396" s="37"/>
      <c r="G396" s="37"/>
      <c r="H396" s="37"/>
      <c r="I396" s="37"/>
      <c r="J396" s="37"/>
      <c r="K396" s="37"/>
      <c r="L396" s="61"/>
      <c r="M396" s="38"/>
      <c r="N396" s="39"/>
      <c r="O396" s="53"/>
      <c r="P396" s="65"/>
      <c r="Q396" s="42"/>
      <c r="R396" s="41"/>
      <c r="S396" s="65"/>
    </row>
    <row r="397" spans="1:19">
      <c r="A397" s="36">
        <v>375</v>
      </c>
      <c r="B397" s="32"/>
      <c r="C397" s="37"/>
      <c r="D397" s="37"/>
      <c r="E397" s="37"/>
      <c r="F397" s="37"/>
      <c r="G397" s="37"/>
      <c r="H397" s="37"/>
      <c r="I397" s="37"/>
      <c r="J397" s="37"/>
      <c r="K397" s="37"/>
      <c r="L397" s="61"/>
      <c r="M397" s="38"/>
      <c r="N397" s="39"/>
      <c r="O397" s="53"/>
      <c r="P397" s="65"/>
      <c r="Q397" s="42"/>
      <c r="R397" s="41"/>
      <c r="S397" s="65"/>
    </row>
    <row r="398" spans="1:19">
      <c r="A398" s="36">
        <v>376</v>
      </c>
      <c r="B398" s="32"/>
      <c r="C398" s="37"/>
      <c r="D398" s="37"/>
      <c r="E398" s="37"/>
      <c r="F398" s="37"/>
      <c r="G398" s="37"/>
      <c r="H398" s="37"/>
      <c r="I398" s="37"/>
      <c r="J398" s="37"/>
      <c r="K398" s="37"/>
      <c r="L398" s="61"/>
      <c r="M398" s="38"/>
      <c r="N398" s="39"/>
      <c r="O398" s="53"/>
      <c r="P398" s="65"/>
      <c r="Q398" s="42"/>
      <c r="R398" s="41"/>
      <c r="S398" s="65"/>
    </row>
    <row r="399" spans="1:19">
      <c r="A399" s="36">
        <v>377</v>
      </c>
      <c r="B399" s="32"/>
      <c r="C399" s="37"/>
      <c r="D399" s="37"/>
      <c r="E399" s="37"/>
      <c r="F399" s="37"/>
      <c r="G399" s="37"/>
      <c r="H399" s="37"/>
      <c r="I399" s="37"/>
      <c r="J399" s="37"/>
      <c r="K399" s="37"/>
      <c r="L399" s="61"/>
      <c r="M399" s="38"/>
      <c r="N399" s="39"/>
      <c r="O399" s="53"/>
      <c r="P399" s="65"/>
      <c r="Q399" s="42"/>
      <c r="R399" s="41"/>
      <c r="S399" s="65"/>
    </row>
    <row r="400" spans="1:19">
      <c r="A400" s="36">
        <v>378</v>
      </c>
      <c r="B400" s="32"/>
      <c r="C400" s="37"/>
      <c r="D400" s="37"/>
      <c r="E400" s="37"/>
      <c r="F400" s="37"/>
      <c r="G400" s="37"/>
      <c r="H400" s="37"/>
      <c r="I400" s="37"/>
      <c r="J400" s="37"/>
      <c r="K400" s="37"/>
      <c r="L400" s="61"/>
      <c r="M400" s="38"/>
      <c r="N400" s="39"/>
      <c r="O400" s="53"/>
      <c r="P400" s="65"/>
      <c r="Q400" s="42"/>
      <c r="R400" s="41"/>
      <c r="S400" s="65"/>
    </row>
    <row r="401" spans="1:19">
      <c r="A401" s="36">
        <v>379</v>
      </c>
      <c r="B401" s="32"/>
      <c r="C401" s="37"/>
      <c r="D401" s="37"/>
      <c r="E401" s="37"/>
      <c r="F401" s="37"/>
      <c r="G401" s="37"/>
      <c r="H401" s="37"/>
      <c r="I401" s="37"/>
      <c r="J401" s="37"/>
      <c r="K401" s="37"/>
      <c r="L401" s="61"/>
      <c r="M401" s="38"/>
      <c r="N401" s="39"/>
      <c r="O401" s="53"/>
      <c r="P401" s="65"/>
      <c r="Q401" s="42"/>
      <c r="R401" s="41"/>
      <c r="S401" s="65"/>
    </row>
    <row r="402" spans="1:19">
      <c r="A402" s="36">
        <v>380</v>
      </c>
      <c r="B402" s="32"/>
      <c r="C402" s="37"/>
      <c r="D402" s="37"/>
      <c r="E402" s="37"/>
      <c r="F402" s="37"/>
      <c r="G402" s="37"/>
      <c r="H402" s="37"/>
      <c r="I402" s="37"/>
      <c r="J402" s="37"/>
      <c r="K402" s="37"/>
      <c r="L402" s="61"/>
      <c r="M402" s="38"/>
      <c r="N402" s="39"/>
      <c r="O402" s="53"/>
      <c r="P402" s="65"/>
      <c r="Q402" s="42"/>
      <c r="R402" s="41"/>
      <c r="S402" s="65"/>
    </row>
    <row r="403" spans="1:19">
      <c r="A403" s="36">
        <v>381</v>
      </c>
      <c r="B403" s="32"/>
      <c r="C403" s="37"/>
      <c r="D403" s="37"/>
      <c r="E403" s="37"/>
      <c r="F403" s="37"/>
      <c r="G403" s="37"/>
      <c r="H403" s="37"/>
      <c r="I403" s="37"/>
      <c r="J403" s="37"/>
      <c r="K403" s="37"/>
      <c r="L403" s="61"/>
      <c r="M403" s="38"/>
      <c r="N403" s="39"/>
      <c r="O403" s="53"/>
      <c r="P403" s="65"/>
      <c r="Q403" s="42"/>
      <c r="R403" s="41"/>
      <c r="S403" s="65"/>
    </row>
    <row r="404" spans="1:19">
      <c r="A404" s="36">
        <v>382</v>
      </c>
      <c r="B404" s="32"/>
      <c r="C404" s="37"/>
      <c r="D404" s="37"/>
      <c r="E404" s="37"/>
      <c r="F404" s="37"/>
      <c r="G404" s="37"/>
      <c r="H404" s="37"/>
      <c r="I404" s="37"/>
      <c r="J404" s="37"/>
      <c r="K404" s="37"/>
      <c r="L404" s="61"/>
      <c r="M404" s="38"/>
      <c r="N404" s="39"/>
      <c r="O404" s="53"/>
      <c r="P404" s="65"/>
      <c r="Q404" s="42"/>
      <c r="R404" s="41"/>
      <c r="S404" s="65"/>
    </row>
    <row r="405" spans="1:19">
      <c r="A405" s="36">
        <v>383</v>
      </c>
      <c r="B405" s="32"/>
      <c r="C405" s="37"/>
      <c r="D405" s="37"/>
      <c r="E405" s="37"/>
      <c r="F405" s="37"/>
      <c r="G405" s="37"/>
      <c r="H405" s="37"/>
      <c r="I405" s="37"/>
      <c r="J405" s="37"/>
      <c r="K405" s="37"/>
      <c r="L405" s="61"/>
      <c r="M405" s="38"/>
      <c r="N405" s="39"/>
      <c r="O405" s="53"/>
      <c r="P405" s="65"/>
      <c r="Q405" s="42"/>
      <c r="R405" s="41"/>
      <c r="S405" s="65"/>
    </row>
    <row r="406" spans="1:19">
      <c r="A406" s="36">
        <v>384</v>
      </c>
      <c r="B406" s="32"/>
      <c r="C406" s="37"/>
      <c r="D406" s="37"/>
      <c r="E406" s="37"/>
      <c r="F406" s="37"/>
      <c r="G406" s="37"/>
      <c r="H406" s="37"/>
      <c r="I406" s="37"/>
      <c r="J406" s="37"/>
      <c r="K406" s="37"/>
      <c r="L406" s="61"/>
      <c r="M406" s="38"/>
      <c r="N406" s="39"/>
      <c r="O406" s="53"/>
      <c r="P406" s="65"/>
      <c r="Q406" s="42"/>
      <c r="R406" s="41"/>
      <c r="S406" s="65"/>
    </row>
    <row r="407" spans="1:19">
      <c r="A407" s="36">
        <v>385</v>
      </c>
      <c r="B407" s="32"/>
      <c r="C407" s="37"/>
      <c r="D407" s="37"/>
      <c r="E407" s="37"/>
      <c r="F407" s="37"/>
      <c r="G407" s="37"/>
      <c r="H407" s="37"/>
      <c r="I407" s="37"/>
      <c r="J407" s="37"/>
      <c r="K407" s="37"/>
      <c r="L407" s="61"/>
      <c r="M407" s="38"/>
      <c r="N407" s="39"/>
      <c r="O407" s="53"/>
      <c r="P407" s="65"/>
      <c r="Q407" s="42"/>
      <c r="R407" s="41"/>
      <c r="S407" s="65"/>
    </row>
    <row r="408" spans="1:19">
      <c r="A408" s="36">
        <v>386</v>
      </c>
      <c r="B408" s="32"/>
      <c r="C408" s="37"/>
      <c r="D408" s="37"/>
      <c r="E408" s="37"/>
      <c r="F408" s="37"/>
      <c r="G408" s="37"/>
      <c r="H408" s="37"/>
      <c r="I408" s="37"/>
      <c r="J408" s="37"/>
      <c r="K408" s="37"/>
      <c r="L408" s="61"/>
      <c r="M408" s="38"/>
      <c r="N408" s="39"/>
      <c r="O408" s="53"/>
      <c r="P408" s="65"/>
      <c r="Q408" s="42"/>
      <c r="R408" s="41"/>
      <c r="S408" s="65"/>
    </row>
    <row r="409" spans="1:19">
      <c r="A409" s="36">
        <v>387</v>
      </c>
      <c r="B409" s="32"/>
      <c r="C409" s="37"/>
      <c r="D409" s="37"/>
      <c r="E409" s="37"/>
      <c r="F409" s="37"/>
      <c r="G409" s="37"/>
      <c r="H409" s="37"/>
      <c r="I409" s="37"/>
      <c r="J409" s="37"/>
      <c r="K409" s="37"/>
      <c r="L409" s="61"/>
      <c r="M409" s="38"/>
      <c r="N409" s="39"/>
      <c r="O409" s="53"/>
      <c r="P409" s="65"/>
      <c r="Q409" s="42"/>
      <c r="R409" s="41"/>
      <c r="S409" s="65"/>
    </row>
    <row r="410" spans="1:19">
      <c r="A410" s="36">
        <v>388</v>
      </c>
      <c r="B410" s="32"/>
      <c r="C410" s="37"/>
      <c r="D410" s="37"/>
      <c r="E410" s="37"/>
      <c r="F410" s="37"/>
      <c r="G410" s="37"/>
      <c r="H410" s="37"/>
      <c r="I410" s="37"/>
      <c r="J410" s="37"/>
      <c r="K410" s="37"/>
      <c r="L410" s="61"/>
      <c r="M410" s="38"/>
      <c r="N410" s="39"/>
      <c r="O410" s="53"/>
      <c r="P410" s="65"/>
      <c r="Q410" s="42"/>
      <c r="R410" s="41"/>
      <c r="S410" s="65"/>
    </row>
    <row r="411" spans="1:19">
      <c r="A411" s="36">
        <v>389</v>
      </c>
      <c r="B411" s="32"/>
      <c r="C411" s="37"/>
      <c r="D411" s="37"/>
      <c r="E411" s="37"/>
      <c r="F411" s="37"/>
      <c r="G411" s="37"/>
      <c r="H411" s="37"/>
      <c r="I411" s="37"/>
      <c r="J411" s="37"/>
      <c r="K411" s="37"/>
      <c r="L411" s="61"/>
      <c r="M411" s="38"/>
      <c r="N411" s="39"/>
      <c r="O411" s="53"/>
      <c r="P411" s="65"/>
      <c r="Q411" s="42"/>
      <c r="R411" s="41"/>
      <c r="S411" s="65"/>
    </row>
    <row r="412" spans="1:19">
      <c r="A412" s="36">
        <v>390</v>
      </c>
      <c r="B412" s="32"/>
      <c r="C412" s="37"/>
      <c r="D412" s="37"/>
      <c r="E412" s="37"/>
      <c r="F412" s="37"/>
      <c r="G412" s="37"/>
      <c r="H412" s="37"/>
      <c r="I412" s="37"/>
      <c r="J412" s="37"/>
      <c r="K412" s="37"/>
      <c r="L412" s="61"/>
      <c r="M412" s="38"/>
      <c r="N412" s="39"/>
      <c r="O412" s="53"/>
      <c r="P412" s="65"/>
      <c r="Q412" s="42"/>
      <c r="R412" s="41"/>
      <c r="S412" s="65"/>
    </row>
    <row r="413" spans="1:19">
      <c r="A413" s="36">
        <v>391</v>
      </c>
      <c r="B413" s="32"/>
      <c r="C413" s="37"/>
      <c r="D413" s="37"/>
      <c r="E413" s="37"/>
      <c r="F413" s="37"/>
      <c r="G413" s="37"/>
      <c r="H413" s="37"/>
      <c r="I413" s="37"/>
      <c r="J413" s="37"/>
      <c r="K413" s="37"/>
      <c r="L413" s="61"/>
      <c r="M413" s="38"/>
      <c r="N413" s="39"/>
      <c r="O413" s="53"/>
      <c r="P413" s="65"/>
      <c r="Q413" s="42"/>
      <c r="R413" s="41"/>
      <c r="S413" s="65"/>
    </row>
    <row r="414" spans="1:19">
      <c r="A414" s="36">
        <v>392</v>
      </c>
      <c r="B414" s="32"/>
      <c r="C414" s="37"/>
      <c r="D414" s="37"/>
      <c r="E414" s="37"/>
      <c r="F414" s="37"/>
      <c r="G414" s="37"/>
      <c r="H414" s="37"/>
      <c r="I414" s="37"/>
      <c r="J414" s="37"/>
      <c r="K414" s="37"/>
      <c r="L414" s="61"/>
      <c r="M414" s="38"/>
      <c r="N414" s="39"/>
      <c r="O414" s="53"/>
      <c r="P414" s="65"/>
      <c r="Q414" s="42"/>
      <c r="R414" s="41"/>
      <c r="S414" s="65"/>
    </row>
    <row r="415" spans="1:19">
      <c r="A415" s="36">
        <v>393</v>
      </c>
      <c r="B415" s="32"/>
      <c r="C415" s="37"/>
      <c r="D415" s="37"/>
      <c r="E415" s="37"/>
      <c r="F415" s="37"/>
      <c r="G415" s="37"/>
      <c r="H415" s="37"/>
      <c r="I415" s="37"/>
      <c r="J415" s="37"/>
      <c r="K415" s="37"/>
      <c r="L415" s="61"/>
      <c r="M415" s="38"/>
      <c r="N415" s="39"/>
      <c r="O415" s="53"/>
      <c r="P415" s="65"/>
      <c r="Q415" s="42"/>
      <c r="R415" s="41"/>
      <c r="S415" s="65"/>
    </row>
    <row r="416" spans="1:19">
      <c r="A416" s="36">
        <v>394</v>
      </c>
      <c r="B416" s="32"/>
      <c r="C416" s="37"/>
      <c r="D416" s="37"/>
      <c r="E416" s="37"/>
      <c r="F416" s="37"/>
      <c r="G416" s="37"/>
      <c r="H416" s="37"/>
      <c r="I416" s="37"/>
      <c r="J416" s="37"/>
      <c r="K416" s="37"/>
      <c r="L416" s="61"/>
      <c r="M416" s="38"/>
      <c r="N416" s="39"/>
      <c r="O416" s="53"/>
      <c r="P416" s="65"/>
      <c r="Q416" s="42"/>
      <c r="R416" s="41"/>
      <c r="S416" s="65"/>
    </row>
    <row r="417" spans="1:19">
      <c r="A417" s="36">
        <v>395</v>
      </c>
      <c r="B417" s="32"/>
      <c r="C417" s="37"/>
      <c r="D417" s="37"/>
      <c r="E417" s="37"/>
      <c r="F417" s="37"/>
      <c r="G417" s="37"/>
      <c r="H417" s="37"/>
      <c r="I417" s="37"/>
      <c r="J417" s="37"/>
      <c r="K417" s="37"/>
      <c r="L417" s="61"/>
      <c r="M417" s="38"/>
      <c r="N417" s="39"/>
      <c r="O417" s="53"/>
      <c r="P417" s="65"/>
      <c r="Q417" s="42"/>
      <c r="R417" s="41"/>
      <c r="S417" s="65"/>
    </row>
    <row r="418" spans="1:19">
      <c r="A418" s="36">
        <v>396</v>
      </c>
      <c r="B418" s="32"/>
      <c r="C418" s="37"/>
      <c r="D418" s="37"/>
      <c r="E418" s="37"/>
      <c r="F418" s="37"/>
      <c r="G418" s="37"/>
      <c r="H418" s="37"/>
      <c r="I418" s="37"/>
      <c r="J418" s="37"/>
      <c r="K418" s="37"/>
      <c r="L418" s="61"/>
      <c r="M418" s="38"/>
      <c r="N418" s="39"/>
      <c r="O418" s="53"/>
      <c r="P418" s="65"/>
      <c r="Q418" s="42"/>
      <c r="R418" s="41"/>
      <c r="S418" s="65"/>
    </row>
    <row r="419" spans="1:19">
      <c r="A419" s="36">
        <v>397</v>
      </c>
      <c r="B419" s="32"/>
      <c r="C419" s="37"/>
      <c r="D419" s="37"/>
      <c r="E419" s="37"/>
      <c r="F419" s="37"/>
      <c r="G419" s="37"/>
      <c r="H419" s="37"/>
      <c r="I419" s="37"/>
      <c r="J419" s="37"/>
      <c r="K419" s="37"/>
      <c r="L419" s="61"/>
      <c r="M419" s="38"/>
      <c r="N419" s="39"/>
      <c r="O419" s="53"/>
      <c r="P419" s="65"/>
      <c r="Q419" s="42"/>
      <c r="R419" s="41"/>
      <c r="S419" s="65"/>
    </row>
    <row r="420" spans="1:19">
      <c r="A420" s="36">
        <v>398</v>
      </c>
      <c r="B420" s="32"/>
      <c r="C420" s="37"/>
      <c r="D420" s="37"/>
      <c r="E420" s="37"/>
      <c r="F420" s="37"/>
      <c r="G420" s="37"/>
      <c r="H420" s="37"/>
      <c r="I420" s="37"/>
      <c r="J420" s="37"/>
      <c r="K420" s="37"/>
      <c r="L420" s="61"/>
      <c r="M420" s="38"/>
      <c r="N420" s="39"/>
      <c r="O420" s="53"/>
      <c r="P420" s="65"/>
      <c r="Q420" s="42"/>
      <c r="R420" s="41"/>
      <c r="S420" s="65"/>
    </row>
    <row r="421" spans="1:19">
      <c r="A421" s="36">
        <v>399</v>
      </c>
      <c r="B421" s="32"/>
      <c r="C421" s="37"/>
      <c r="D421" s="37"/>
      <c r="E421" s="37"/>
      <c r="F421" s="37"/>
      <c r="G421" s="37"/>
      <c r="H421" s="37"/>
      <c r="I421" s="37"/>
      <c r="J421" s="37"/>
      <c r="K421" s="37"/>
      <c r="L421" s="61"/>
      <c r="M421" s="38"/>
      <c r="N421" s="39"/>
      <c r="O421" s="53"/>
      <c r="P421" s="65"/>
      <c r="Q421" s="42"/>
      <c r="R421" s="41"/>
      <c r="S421" s="65"/>
    </row>
    <row r="422" spans="1:19">
      <c r="A422" s="36">
        <v>400</v>
      </c>
      <c r="B422" s="32"/>
      <c r="C422" s="37"/>
      <c r="D422" s="37"/>
      <c r="E422" s="37"/>
      <c r="F422" s="37"/>
      <c r="G422" s="37"/>
      <c r="H422" s="37"/>
      <c r="I422" s="37"/>
      <c r="J422" s="37"/>
      <c r="K422" s="37"/>
      <c r="L422" s="61"/>
      <c r="M422" s="38"/>
      <c r="N422" s="39"/>
      <c r="O422" s="53"/>
      <c r="P422" s="65"/>
      <c r="Q422" s="42"/>
      <c r="R422" s="41"/>
      <c r="S422" s="65"/>
    </row>
    <row r="423" spans="1:19">
      <c r="A423" s="36">
        <v>401</v>
      </c>
      <c r="B423" s="32"/>
      <c r="C423" s="37"/>
      <c r="D423" s="37"/>
      <c r="E423" s="37"/>
      <c r="F423" s="37"/>
      <c r="G423" s="37"/>
      <c r="H423" s="37"/>
      <c r="I423" s="37"/>
      <c r="J423" s="37"/>
      <c r="K423" s="37"/>
      <c r="L423" s="61"/>
      <c r="M423" s="38"/>
      <c r="N423" s="39"/>
      <c r="O423" s="53"/>
      <c r="P423" s="65"/>
      <c r="Q423" s="42"/>
      <c r="R423" s="41"/>
      <c r="S423" s="65"/>
    </row>
    <row r="424" spans="1:19">
      <c r="A424" s="36">
        <v>402</v>
      </c>
      <c r="B424" s="32"/>
      <c r="C424" s="37"/>
      <c r="D424" s="37"/>
      <c r="E424" s="37"/>
      <c r="F424" s="37"/>
      <c r="G424" s="37"/>
      <c r="H424" s="37"/>
      <c r="I424" s="37"/>
      <c r="J424" s="37"/>
      <c r="K424" s="37"/>
      <c r="L424" s="61"/>
      <c r="M424" s="38"/>
      <c r="N424" s="39"/>
      <c r="O424" s="53"/>
      <c r="P424" s="65"/>
      <c r="Q424" s="42"/>
      <c r="R424" s="41"/>
      <c r="S424" s="65"/>
    </row>
    <row r="425" spans="1:19">
      <c r="A425" s="36">
        <v>403</v>
      </c>
      <c r="B425" s="32"/>
      <c r="C425" s="37"/>
      <c r="D425" s="37"/>
      <c r="E425" s="37"/>
      <c r="F425" s="37"/>
      <c r="G425" s="37"/>
      <c r="H425" s="37"/>
      <c r="I425" s="37"/>
      <c r="J425" s="37"/>
      <c r="K425" s="37"/>
      <c r="L425" s="61"/>
      <c r="M425" s="38"/>
      <c r="N425" s="39"/>
      <c r="O425" s="53"/>
      <c r="P425" s="65"/>
      <c r="Q425" s="42"/>
      <c r="R425" s="41"/>
      <c r="S425" s="65"/>
    </row>
    <row r="426" spans="1:19">
      <c r="A426" s="36">
        <v>404</v>
      </c>
      <c r="B426" s="32"/>
      <c r="C426" s="37"/>
      <c r="D426" s="37"/>
      <c r="E426" s="37"/>
      <c r="F426" s="37"/>
      <c r="G426" s="37"/>
      <c r="H426" s="37"/>
      <c r="I426" s="37"/>
      <c r="J426" s="37"/>
      <c r="K426" s="37"/>
      <c r="L426" s="61"/>
      <c r="M426" s="38"/>
      <c r="N426" s="39"/>
      <c r="O426" s="53"/>
      <c r="P426" s="65"/>
      <c r="Q426" s="42"/>
      <c r="R426" s="41"/>
      <c r="S426" s="65"/>
    </row>
    <row r="427" spans="1:19">
      <c r="A427" s="36">
        <v>405</v>
      </c>
      <c r="B427" s="32"/>
      <c r="C427" s="37"/>
      <c r="D427" s="37"/>
      <c r="E427" s="37"/>
      <c r="F427" s="37"/>
      <c r="G427" s="37"/>
      <c r="H427" s="37"/>
      <c r="I427" s="37"/>
      <c r="J427" s="37"/>
      <c r="K427" s="37"/>
      <c r="L427" s="61"/>
      <c r="M427" s="38"/>
      <c r="N427" s="39"/>
      <c r="O427" s="53"/>
      <c r="P427" s="65"/>
      <c r="Q427" s="42"/>
      <c r="R427" s="41"/>
      <c r="S427" s="65"/>
    </row>
    <row r="428" spans="1:19">
      <c r="A428" s="36">
        <v>406</v>
      </c>
      <c r="B428" s="32"/>
      <c r="C428" s="37"/>
      <c r="D428" s="37"/>
      <c r="E428" s="37"/>
      <c r="F428" s="37"/>
      <c r="G428" s="37"/>
      <c r="H428" s="37"/>
      <c r="I428" s="37"/>
      <c r="J428" s="37"/>
      <c r="K428" s="37"/>
      <c r="L428" s="61"/>
      <c r="M428" s="38"/>
      <c r="N428" s="39"/>
      <c r="O428" s="53"/>
      <c r="P428" s="65"/>
      <c r="Q428" s="42"/>
      <c r="R428" s="41"/>
      <c r="S428" s="65"/>
    </row>
    <row r="429" spans="1:19">
      <c r="A429" s="36">
        <v>407</v>
      </c>
      <c r="B429" s="32"/>
      <c r="C429" s="37"/>
      <c r="D429" s="37"/>
      <c r="E429" s="37"/>
      <c r="F429" s="37"/>
      <c r="G429" s="37"/>
      <c r="H429" s="37"/>
      <c r="I429" s="37"/>
      <c r="J429" s="37"/>
      <c r="K429" s="37"/>
      <c r="L429" s="61"/>
      <c r="M429" s="38"/>
      <c r="N429" s="39"/>
      <c r="O429" s="53"/>
      <c r="P429" s="65"/>
      <c r="Q429" s="42"/>
      <c r="R429" s="41"/>
      <c r="S429" s="65"/>
    </row>
    <row r="430" spans="1:19">
      <c r="A430" s="36">
        <v>408</v>
      </c>
      <c r="B430" s="32"/>
      <c r="C430" s="37"/>
      <c r="D430" s="37"/>
      <c r="E430" s="37"/>
      <c r="F430" s="37"/>
      <c r="G430" s="37"/>
      <c r="H430" s="37"/>
      <c r="I430" s="37"/>
      <c r="J430" s="37"/>
      <c r="K430" s="37"/>
      <c r="L430" s="61"/>
      <c r="M430" s="38"/>
      <c r="N430" s="39"/>
      <c r="O430" s="53"/>
      <c r="P430" s="65"/>
      <c r="Q430" s="42"/>
      <c r="R430" s="41"/>
      <c r="S430" s="65"/>
    </row>
    <row r="431" spans="1:19">
      <c r="A431" s="36">
        <v>409</v>
      </c>
      <c r="B431" s="32"/>
      <c r="C431" s="37"/>
      <c r="D431" s="37"/>
      <c r="E431" s="37"/>
      <c r="F431" s="37"/>
      <c r="G431" s="37"/>
      <c r="H431" s="37"/>
      <c r="I431" s="37"/>
      <c r="J431" s="37"/>
      <c r="K431" s="37"/>
      <c r="L431" s="61"/>
      <c r="M431" s="38"/>
      <c r="N431" s="39"/>
      <c r="O431" s="53"/>
      <c r="P431" s="65"/>
      <c r="Q431" s="42"/>
      <c r="R431" s="41"/>
      <c r="S431" s="65"/>
    </row>
    <row r="432" spans="1:19">
      <c r="A432" s="36">
        <v>410</v>
      </c>
      <c r="B432" s="32"/>
      <c r="C432" s="37"/>
      <c r="D432" s="37"/>
      <c r="E432" s="37"/>
      <c r="F432" s="37"/>
      <c r="G432" s="37"/>
      <c r="H432" s="37"/>
      <c r="I432" s="37"/>
      <c r="J432" s="37"/>
      <c r="K432" s="37"/>
      <c r="L432" s="61"/>
      <c r="M432" s="38"/>
      <c r="N432" s="39"/>
      <c r="O432" s="53"/>
      <c r="P432" s="65"/>
      <c r="Q432" s="42"/>
      <c r="R432" s="41"/>
      <c r="S432" s="65"/>
    </row>
    <row r="433" spans="1:19">
      <c r="A433" s="36">
        <v>411</v>
      </c>
      <c r="B433" s="32"/>
      <c r="C433" s="37"/>
      <c r="D433" s="37"/>
      <c r="E433" s="37"/>
      <c r="F433" s="37"/>
      <c r="G433" s="37"/>
      <c r="H433" s="37"/>
      <c r="I433" s="37"/>
      <c r="J433" s="37"/>
      <c r="K433" s="37"/>
      <c r="L433" s="61"/>
      <c r="M433" s="38"/>
      <c r="N433" s="39"/>
      <c r="O433" s="53"/>
      <c r="P433" s="65"/>
      <c r="Q433" s="42"/>
      <c r="R433" s="41"/>
      <c r="S433" s="65"/>
    </row>
    <row r="434" spans="1:19">
      <c r="A434" s="36">
        <v>412</v>
      </c>
      <c r="B434" s="32"/>
      <c r="C434" s="37"/>
      <c r="D434" s="37"/>
      <c r="E434" s="37"/>
      <c r="F434" s="37"/>
      <c r="G434" s="37"/>
      <c r="H434" s="37"/>
      <c r="I434" s="37"/>
      <c r="J434" s="37"/>
      <c r="K434" s="37"/>
      <c r="L434" s="61"/>
      <c r="M434" s="38"/>
      <c r="N434" s="39"/>
      <c r="O434" s="53"/>
      <c r="P434" s="65"/>
      <c r="Q434" s="42"/>
      <c r="R434" s="41"/>
      <c r="S434" s="65"/>
    </row>
    <row r="435" spans="1:19">
      <c r="A435" s="36">
        <v>413</v>
      </c>
      <c r="B435" s="32"/>
      <c r="C435" s="37"/>
      <c r="D435" s="37"/>
      <c r="E435" s="37"/>
      <c r="F435" s="37"/>
      <c r="G435" s="37"/>
      <c r="H435" s="37"/>
      <c r="I435" s="37"/>
      <c r="J435" s="37"/>
      <c r="K435" s="37"/>
      <c r="L435" s="61"/>
      <c r="M435" s="38"/>
      <c r="N435" s="39"/>
      <c r="O435" s="53"/>
      <c r="P435" s="65"/>
      <c r="Q435" s="42"/>
      <c r="R435" s="41"/>
      <c r="S435" s="65"/>
    </row>
    <row r="436" spans="1:19">
      <c r="A436" s="36">
        <v>414</v>
      </c>
      <c r="B436" s="32"/>
      <c r="C436" s="37"/>
      <c r="D436" s="37"/>
      <c r="E436" s="37"/>
      <c r="F436" s="37"/>
      <c r="G436" s="37"/>
      <c r="H436" s="37"/>
      <c r="I436" s="37"/>
      <c r="J436" s="37"/>
      <c r="K436" s="37"/>
      <c r="L436" s="61"/>
      <c r="M436" s="38"/>
      <c r="N436" s="39"/>
      <c r="O436" s="53"/>
      <c r="P436" s="65"/>
      <c r="Q436" s="42"/>
      <c r="R436" s="41"/>
      <c r="S436" s="65"/>
    </row>
    <row r="437" spans="1:19">
      <c r="A437" s="36">
        <v>415</v>
      </c>
      <c r="B437" s="32"/>
      <c r="C437" s="37"/>
      <c r="D437" s="37"/>
      <c r="E437" s="37"/>
      <c r="F437" s="37"/>
      <c r="G437" s="37"/>
      <c r="H437" s="37"/>
      <c r="I437" s="37"/>
      <c r="J437" s="37"/>
      <c r="K437" s="37"/>
      <c r="L437" s="61"/>
      <c r="M437" s="38"/>
      <c r="N437" s="39"/>
      <c r="O437" s="53"/>
      <c r="P437" s="65"/>
      <c r="Q437" s="42"/>
      <c r="R437" s="41"/>
      <c r="S437" s="65"/>
    </row>
    <row r="438" spans="1:19">
      <c r="A438" s="36">
        <v>416</v>
      </c>
      <c r="B438" s="32"/>
      <c r="C438" s="37"/>
      <c r="D438" s="37"/>
      <c r="E438" s="37"/>
      <c r="F438" s="37"/>
      <c r="G438" s="37"/>
      <c r="H438" s="37"/>
      <c r="I438" s="37"/>
      <c r="J438" s="37"/>
      <c r="K438" s="37"/>
      <c r="L438" s="61"/>
      <c r="M438" s="38"/>
      <c r="N438" s="39"/>
      <c r="O438" s="53"/>
      <c r="P438" s="65"/>
      <c r="Q438" s="42"/>
      <c r="R438" s="41"/>
      <c r="S438" s="65"/>
    </row>
    <row r="439" spans="1:19">
      <c r="A439" s="36">
        <v>417</v>
      </c>
      <c r="B439" s="32"/>
      <c r="C439" s="37"/>
      <c r="D439" s="37"/>
      <c r="E439" s="37"/>
      <c r="F439" s="37"/>
      <c r="G439" s="37"/>
      <c r="H439" s="37"/>
      <c r="I439" s="37"/>
      <c r="J439" s="37"/>
      <c r="K439" s="37"/>
      <c r="L439" s="61"/>
      <c r="M439" s="38"/>
      <c r="N439" s="39"/>
      <c r="O439" s="53"/>
      <c r="P439" s="65"/>
      <c r="Q439" s="42"/>
      <c r="R439" s="41"/>
      <c r="S439" s="65"/>
    </row>
    <row r="440" spans="1:19">
      <c r="A440" s="36">
        <v>418</v>
      </c>
      <c r="B440" s="32"/>
      <c r="C440" s="37"/>
      <c r="D440" s="37"/>
      <c r="E440" s="37"/>
      <c r="F440" s="37"/>
      <c r="G440" s="37"/>
      <c r="H440" s="37"/>
      <c r="I440" s="37"/>
      <c r="J440" s="37"/>
      <c r="K440" s="37"/>
      <c r="L440" s="61"/>
      <c r="M440" s="38"/>
      <c r="N440" s="39"/>
      <c r="O440" s="53"/>
      <c r="P440" s="65"/>
      <c r="Q440" s="42"/>
      <c r="R440" s="41"/>
      <c r="S440" s="65"/>
    </row>
    <row r="441" spans="1:19">
      <c r="A441" s="36">
        <v>419</v>
      </c>
      <c r="B441" s="32"/>
      <c r="C441" s="37"/>
      <c r="D441" s="37"/>
      <c r="E441" s="37"/>
      <c r="F441" s="37"/>
      <c r="G441" s="37"/>
      <c r="H441" s="37"/>
      <c r="I441" s="37"/>
      <c r="J441" s="37"/>
      <c r="K441" s="37"/>
      <c r="L441" s="61"/>
      <c r="M441" s="38"/>
      <c r="N441" s="39"/>
      <c r="O441" s="53"/>
      <c r="P441" s="65"/>
      <c r="Q441" s="42"/>
      <c r="R441" s="41"/>
      <c r="S441" s="65"/>
    </row>
    <row r="442" spans="1:19">
      <c r="A442" s="36">
        <v>420</v>
      </c>
      <c r="B442" s="32"/>
      <c r="C442" s="37"/>
      <c r="D442" s="37"/>
      <c r="E442" s="37"/>
      <c r="F442" s="37"/>
      <c r="G442" s="37"/>
      <c r="H442" s="37"/>
      <c r="I442" s="37"/>
      <c r="J442" s="37"/>
      <c r="K442" s="37"/>
      <c r="L442" s="61"/>
      <c r="M442" s="38"/>
      <c r="N442" s="39"/>
      <c r="O442" s="53"/>
      <c r="P442" s="65"/>
      <c r="Q442" s="42"/>
      <c r="R442" s="41"/>
      <c r="S442" s="65"/>
    </row>
    <row r="443" spans="1:19">
      <c r="A443" s="36">
        <v>421</v>
      </c>
      <c r="B443" s="32"/>
      <c r="C443" s="37"/>
      <c r="D443" s="37"/>
      <c r="E443" s="37"/>
      <c r="F443" s="37"/>
      <c r="G443" s="37"/>
      <c r="H443" s="37"/>
      <c r="I443" s="37"/>
      <c r="J443" s="37"/>
      <c r="K443" s="37"/>
      <c r="L443" s="61"/>
      <c r="M443" s="38"/>
      <c r="N443" s="39"/>
      <c r="O443" s="53"/>
      <c r="P443" s="65"/>
      <c r="Q443" s="42"/>
      <c r="R443" s="41"/>
      <c r="S443" s="65"/>
    </row>
    <row r="444" spans="1:19">
      <c r="A444" s="36">
        <v>422</v>
      </c>
      <c r="B444" s="32"/>
      <c r="C444" s="37"/>
      <c r="D444" s="37"/>
      <c r="E444" s="37"/>
      <c r="F444" s="37"/>
      <c r="G444" s="37"/>
      <c r="H444" s="37"/>
      <c r="I444" s="37"/>
      <c r="J444" s="37"/>
      <c r="K444" s="37"/>
      <c r="L444" s="61"/>
      <c r="M444" s="38"/>
      <c r="N444" s="39"/>
      <c r="O444" s="53"/>
      <c r="P444" s="65"/>
      <c r="Q444" s="42"/>
      <c r="R444" s="41"/>
      <c r="S444" s="65"/>
    </row>
    <row r="445" spans="1:19">
      <c r="A445" s="36">
        <v>423</v>
      </c>
      <c r="B445" s="32"/>
      <c r="C445" s="37"/>
      <c r="D445" s="37"/>
      <c r="E445" s="37"/>
      <c r="F445" s="37"/>
      <c r="G445" s="37"/>
      <c r="H445" s="37"/>
      <c r="I445" s="37"/>
      <c r="J445" s="37"/>
      <c r="K445" s="37"/>
      <c r="L445" s="61"/>
      <c r="M445" s="38"/>
      <c r="N445" s="39"/>
      <c r="O445" s="53"/>
      <c r="P445" s="65"/>
      <c r="Q445" s="42"/>
      <c r="R445" s="41"/>
      <c r="S445" s="65"/>
    </row>
    <row r="446" spans="1:19">
      <c r="A446" s="36">
        <v>424</v>
      </c>
      <c r="B446" s="32"/>
      <c r="C446" s="37"/>
      <c r="D446" s="37"/>
      <c r="E446" s="37"/>
      <c r="F446" s="37"/>
      <c r="G446" s="37"/>
      <c r="H446" s="37"/>
      <c r="I446" s="37"/>
      <c r="J446" s="37"/>
      <c r="K446" s="37"/>
      <c r="L446" s="61"/>
      <c r="M446" s="38"/>
      <c r="N446" s="39"/>
      <c r="O446" s="53"/>
      <c r="P446" s="65"/>
      <c r="Q446" s="42"/>
      <c r="R446" s="41"/>
      <c r="S446" s="65"/>
    </row>
    <row r="447" spans="1:19">
      <c r="A447" s="36">
        <v>425</v>
      </c>
      <c r="B447" s="32"/>
      <c r="C447" s="37"/>
      <c r="D447" s="37"/>
      <c r="E447" s="37"/>
      <c r="F447" s="37"/>
      <c r="G447" s="37"/>
      <c r="H447" s="37"/>
      <c r="I447" s="37"/>
      <c r="J447" s="37"/>
      <c r="K447" s="37"/>
      <c r="L447" s="61"/>
      <c r="M447" s="38"/>
      <c r="N447" s="39"/>
      <c r="O447" s="53"/>
      <c r="P447" s="65"/>
      <c r="Q447" s="42"/>
      <c r="R447" s="41"/>
      <c r="S447" s="65"/>
    </row>
    <row r="448" spans="1:19">
      <c r="A448" s="36">
        <v>426</v>
      </c>
      <c r="B448" s="32"/>
      <c r="C448" s="37"/>
      <c r="D448" s="37"/>
      <c r="E448" s="37"/>
      <c r="F448" s="37"/>
      <c r="G448" s="37"/>
      <c r="H448" s="37"/>
      <c r="I448" s="37"/>
      <c r="J448" s="37"/>
      <c r="K448" s="37"/>
      <c r="L448" s="61"/>
      <c r="M448" s="38"/>
      <c r="N448" s="39"/>
      <c r="O448" s="53"/>
      <c r="P448" s="65"/>
      <c r="Q448" s="42"/>
      <c r="R448" s="41"/>
      <c r="S448" s="65"/>
    </row>
    <row r="449" spans="1:19">
      <c r="A449" s="36">
        <v>427</v>
      </c>
      <c r="B449" s="32"/>
      <c r="C449" s="37"/>
      <c r="D449" s="37"/>
      <c r="E449" s="37"/>
      <c r="F449" s="37"/>
      <c r="G449" s="37"/>
      <c r="H449" s="37"/>
      <c r="I449" s="37"/>
      <c r="J449" s="37"/>
      <c r="K449" s="37"/>
      <c r="L449" s="61"/>
      <c r="M449" s="38"/>
      <c r="N449" s="39"/>
      <c r="O449" s="53"/>
      <c r="P449" s="65"/>
      <c r="Q449" s="42"/>
      <c r="R449" s="41"/>
      <c r="S449" s="65"/>
    </row>
    <row r="450" spans="1:19">
      <c r="A450" s="36">
        <v>428</v>
      </c>
      <c r="B450" s="32"/>
      <c r="C450" s="37"/>
      <c r="D450" s="37"/>
      <c r="E450" s="37"/>
      <c r="F450" s="37"/>
      <c r="G450" s="37"/>
      <c r="H450" s="37"/>
      <c r="I450" s="37"/>
      <c r="J450" s="37"/>
      <c r="K450" s="37"/>
      <c r="L450" s="61"/>
      <c r="M450" s="38"/>
      <c r="N450" s="39"/>
      <c r="O450" s="53"/>
      <c r="P450" s="65"/>
      <c r="Q450" s="42"/>
      <c r="R450" s="41"/>
      <c r="S450" s="65"/>
    </row>
    <row r="451" spans="1:19">
      <c r="A451" s="36">
        <v>429</v>
      </c>
      <c r="B451" s="32"/>
      <c r="C451" s="37"/>
      <c r="D451" s="37"/>
      <c r="E451" s="37"/>
      <c r="F451" s="37"/>
      <c r="G451" s="37"/>
      <c r="H451" s="37"/>
      <c r="I451" s="37"/>
      <c r="J451" s="37"/>
      <c r="K451" s="37"/>
      <c r="L451" s="61"/>
      <c r="M451" s="38"/>
      <c r="N451" s="39"/>
      <c r="O451" s="53"/>
      <c r="P451" s="65"/>
      <c r="Q451" s="42"/>
      <c r="R451" s="41"/>
      <c r="S451" s="65"/>
    </row>
    <row r="452" spans="1:19">
      <c r="A452" s="36">
        <v>430</v>
      </c>
      <c r="B452" s="32"/>
      <c r="C452" s="37"/>
      <c r="D452" s="37"/>
      <c r="E452" s="37"/>
      <c r="F452" s="37"/>
      <c r="G452" s="37"/>
      <c r="H452" s="37"/>
      <c r="I452" s="37"/>
      <c r="J452" s="37"/>
      <c r="K452" s="37"/>
      <c r="L452" s="61"/>
      <c r="M452" s="38"/>
      <c r="N452" s="39"/>
      <c r="O452" s="53"/>
      <c r="P452" s="65"/>
      <c r="Q452" s="42"/>
      <c r="R452" s="41"/>
      <c r="S452" s="65"/>
    </row>
    <row r="453" spans="1:19">
      <c r="A453" s="36">
        <v>431</v>
      </c>
      <c r="B453" s="32"/>
      <c r="C453" s="37"/>
      <c r="D453" s="37"/>
      <c r="E453" s="37"/>
      <c r="F453" s="37"/>
      <c r="G453" s="37"/>
      <c r="H453" s="37"/>
      <c r="I453" s="37"/>
      <c r="J453" s="37"/>
      <c r="K453" s="37"/>
      <c r="L453" s="61"/>
      <c r="M453" s="38"/>
      <c r="N453" s="39"/>
      <c r="O453" s="53"/>
      <c r="P453" s="65"/>
      <c r="Q453" s="42"/>
      <c r="R453" s="41"/>
      <c r="S453" s="65"/>
    </row>
    <row r="454" spans="1:19">
      <c r="A454" s="36">
        <v>432</v>
      </c>
      <c r="B454" s="32"/>
      <c r="C454" s="37"/>
      <c r="D454" s="37"/>
      <c r="E454" s="37"/>
      <c r="F454" s="37"/>
      <c r="G454" s="37"/>
      <c r="H454" s="37"/>
      <c r="I454" s="37"/>
      <c r="J454" s="37"/>
      <c r="K454" s="37"/>
      <c r="L454" s="61"/>
      <c r="M454" s="38"/>
      <c r="N454" s="39"/>
      <c r="O454" s="53"/>
      <c r="P454" s="65"/>
      <c r="Q454" s="42"/>
      <c r="R454" s="41"/>
      <c r="S454" s="65"/>
    </row>
    <row r="455" spans="1:19">
      <c r="A455" s="36">
        <v>433</v>
      </c>
      <c r="B455" s="32"/>
      <c r="C455" s="37"/>
      <c r="D455" s="37"/>
      <c r="E455" s="37"/>
      <c r="F455" s="37"/>
      <c r="G455" s="37"/>
      <c r="H455" s="37"/>
      <c r="I455" s="37"/>
      <c r="J455" s="37"/>
      <c r="K455" s="37"/>
      <c r="L455" s="61"/>
      <c r="M455" s="38"/>
      <c r="N455" s="39"/>
      <c r="O455" s="53"/>
      <c r="P455" s="65"/>
      <c r="Q455" s="42"/>
      <c r="R455" s="41"/>
      <c r="S455" s="65"/>
    </row>
    <row r="456" spans="1:19">
      <c r="A456" s="36">
        <v>434</v>
      </c>
      <c r="B456" s="32"/>
      <c r="C456" s="37"/>
      <c r="D456" s="37"/>
      <c r="E456" s="37"/>
      <c r="F456" s="37"/>
      <c r="G456" s="37"/>
      <c r="H456" s="37"/>
      <c r="I456" s="37"/>
      <c r="J456" s="37"/>
      <c r="K456" s="37"/>
      <c r="L456" s="61"/>
      <c r="M456" s="38"/>
      <c r="N456" s="39"/>
      <c r="O456" s="53"/>
      <c r="P456" s="65"/>
      <c r="Q456" s="42"/>
      <c r="R456" s="41"/>
      <c r="S456" s="65"/>
    </row>
    <row r="457" spans="1:19">
      <c r="A457" s="36">
        <v>435</v>
      </c>
      <c r="B457" s="32"/>
      <c r="C457" s="37"/>
      <c r="D457" s="37"/>
      <c r="E457" s="37"/>
      <c r="F457" s="37"/>
      <c r="G457" s="37"/>
      <c r="H457" s="37"/>
      <c r="I457" s="37"/>
      <c r="J457" s="37"/>
      <c r="K457" s="37"/>
      <c r="L457" s="61"/>
      <c r="M457" s="38"/>
      <c r="N457" s="39"/>
      <c r="O457" s="53"/>
      <c r="P457" s="65"/>
      <c r="Q457" s="42"/>
      <c r="R457" s="41"/>
      <c r="S457" s="65"/>
    </row>
    <row r="458" spans="1:19">
      <c r="A458" s="36">
        <v>436</v>
      </c>
      <c r="B458" s="32"/>
      <c r="C458" s="37"/>
      <c r="D458" s="37"/>
      <c r="E458" s="37"/>
      <c r="F458" s="37"/>
      <c r="G458" s="37"/>
      <c r="H458" s="37"/>
      <c r="I458" s="37"/>
      <c r="J458" s="37"/>
      <c r="K458" s="37"/>
      <c r="L458" s="61"/>
      <c r="M458" s="38"/>
      <c r="N458" s="39"/>
      <c r="O458" s="53"/>
      <c r="P458" s="65"/>
      <c r="Q458" s="42"/>
      <c r="R458" s="41"/>
      <c r="S458" s="65"/>
    </row>
    <row r="459" spans="1:19">
      <c r="A459" s="36">
        <v>437</v>
      </c>
      <c r="B459" s="32"/>
      <c r="C459" s="37"/>
      <c r="D459" s="37"/>
      <c r="E459" s="37"/>
      <c r="F459" s="37"/>
      <c r="G459" s="37"/>
      <c r="H459" s="37"/>
      <c r="I459" s="37"/>
      <c r="J459" s="37"/>
      <c r="K459" s="37"/>
      <c r="L459" s="61"/>
      <c r="M459" s="38"/>
      <c r="N459" s="39"/>
      <c r="O459" s="53"/>
      <c r="P459" s="65"/>
      <c r="Q459" s="42"/>
      <c r="R459" s="41"/>
      <c r="S459" s="65"/>
    </row>
    <row r="460" spans="1:19">
      <c r="A460" s="36">
        <v>438</v>
      </c>
      <c r="B460" s="32"/>
      <c r="C460" s="37"/>
      <c r="D460" s="37"/>
      <c r="E460" s="37"/>
      <c r="F460" s="37"/>
      <c r="G460" s="37"/>
      <c r="H460" s="37"/>
      <c r="I460" s="37"/>
      <c r="J460" s="37"/>
      <c r="K460" s="37"/>
      <c r="L460" s="61"/>
      <c r="M460" s="38"/>
      <c r="N460" s="39"/>
      <c r="O460" s="53"/>
      <c r="P460" s="65"/>
      <c r="Q460" s="42"/>
      <c r="R460" s="41"/>
      <c r="S460" s="65"/>
    </row>
    <row r="461" spans="1:19">
      <c r="A461" s="36">
        <v>439</v>
      </c>
      <c r="B461" s="32"/>
      <c r="C461" s="37"/>
      <c r="D461" s="37"/>
      <c r="E461" s="37"/>
      <c r="F461" s="37"/>
      <c r="G461" s="37"/>
      <c r="H461" s="37"/>
      <c r="I461" s="37"/>
      <c r="J461" s="37"/>
      <c r="K461" s="37"/>
      <c r="L461" s="61"/>
      <c r="M461" s="38"/>
      <c r="N461" s="39"/>
      <c r="O461" s="53"/>
      <c r="P461" s="65"/>
      <c r="Q461" s="42"/>
      <c r="R461" s="41"/>
      <c r="S461" s="65"/>
    </row>
    <row r="462" spans="1:19">
      <c r="A462" s="36">
        <v>440</v>
      </c>
      <c r="B462" s="32"/>
      <c r="C462" s="37"/>
      <c r="D462" s="37"/>
      <c r="E462" s="37"/>
      <c r="F462" s="37"/>
      <c r="G462" s="37"/>
      <c r="H462" s="37"/>
      <c r="I462" s="37"/>
      <c r="J462" s="37"/>
      <c r="K462" s="37"/>
      <c r="L462" s="61"/>
      <c r="M462" s="38"/>
      <c r="N462" s="39"/>
      <c r="O462" s="53"/>
      <c r="P462" s="65"/>
      <c r="Q462" s="42"/>
      <c r="R462" s="41"/>
      <c r="S462" s="65"/>
    </row>
    <row r="463" spans="1:19">
      <c r="A463" s="36">
        <v>441</v>
      </c>
      <c r="B463" s="32"/>
      <c r="C463" s="37"/>
      <c r="D463" s="37"/>
      <c r="E463" s="37"/>
      <c r="F463" s="37"/>
      <c r="G463" s="37"/>
      <c r="H463" s="37"/>
      <c r="I463" s="37"/>
      <c r="J463" s="37"/>
      <c r="K463" s="37"/>
      <c r="L463" s="61"/>
      <c r="M463" s="38"/>
      <c r="N463" s="39"/>
      <c r="O463" s="53"/>
      <c r="P463" s="65"/>
      <c r="Q463" s="42"/>
      <c r="R463" s="41"/>
      <c r="S463" s="65"/>
    </row>
    <row r="464" spans="1:19">
      <c r="A464" s="36">
        <v>442</v>
      </c>
      <c r="B464" s="32"/>
      <c r="C464" s="37"/>
      <c r="D464" s="37"/>
      <c r="E464" s="37"/>
      <c r="F464" s="37"/>
      <c r="G464" s="37"/>
      <c r="H464" s="37"/>
      <c r="I464" s="37"/>
      <c r="J464" s="37"/>
      <c r="K464" s="37"/>
      <c r="L464" s="61"/>
      <c r="M464" s="38"/>
      <c r="N464" s="39"/>
      <c r="O464" s="53"/>
      <c r="P464" s="65"/>
      <c r="Q464" s="42"/>
      <c r="R464" s="41"/>
      <c r="S464" s="65"/>
    </row>
    <row r="465" spans="1:19">
      <c r="A465" s="36">
        <v>443</v>
      </c>
      <c r="B465" s="32"/>
      <c r="C465" s="37"/>
      <c r="D465" s="37"/>
      <c r="E465" s="37"/>
      <c r="F465" s="37"/>
      <c r="G465" s="37"/>
      <c r="H465" s="37"/>
      <c r="I465" s="37"/>
      <c r="J465" s="37"/>
      <c r="K465" s="37"/>
      <c r="L465" s="61"/>
      <c r="M465" s="38"/>
      <c r="N465" s="39"/>
      <c r="O465" s="53"/>
      <c r="P465" s="65"/>
      <c r="Q465" s="42"/>
      <c r="R465" s="41"/>
      <c r="S465" s="65"/>
    </row>
    <row r="466" spans="1:19">
      <c r="A466" s="36">
        <v>444</v>
      </c>
      <c r="B466" s="32"/>
      <c r="C466" s="37"/>
      <c r="D466" s="37"/>
      <c r="E466" s="37"/>
      <c r="F466" s="37"/>
      <c r="G466" s="37"/>
      <c r="H466" s="37"/>
      <c r="I466" s="37"/>
      <c r="J466" s="37"/>
      <c r="K466" s="37"/>
      <c r="L466" s="61"/>
      <c r="M466" s="38"/>
      <c r="N466" s="39"/>
      <c r="O466" s="53"/>
      <c r="P466" s="65"/>
      <c r="Q466" s="42"/>
      <c r="R466" s="41"/>
      <c r="S466" s="65"/>
    </row>
    <row r="467" spans="1:19">
      <c r="A467" s="36">
        <v>445</v>
      </c>
      <c r="B467" s="32"/>
      <c r="C467" s="37"/>
      <c r="D467" s="37"/>
      <c r="E467" s="37"/>
      <c r="F467" s="37"/>
      <c r="G467" s="37"/>
      <c r="H467" s="37"/>
      <c r="I467" s="37"/>
      <c r="J467" s="37"/>
      <c r="K467" s="37"/>
      <c r="L467" s="61"/>
      <c r="M467" s="38"/>
      <c r="N467" s="39"/>
      <c r="O467" s="53"/>
      <c r="P467" s="65"/>
      <c r="Q467" s="42"/>
      <c r="R467" s="41"/>
      <c r="S467" s="65"/>
    </row>
    <row r="468" spans="1:19">
      <c r="A468" s="36">
        <v>446</v>
      </c>
      <c r="B468" s="32"/>
      <c r="C468" s="37"/>
      <c r="D468" s="37"/>
      <c r="E468" s="37"/>
      <c r="F468" s="37"/>
      <c r="G468" s="37"/>
      <c r="H468" s="37"/>
      <c r="I468" s="37"/>
      <c r="J468" s="37"/>
      <c r="K468" s="37"/>
      <c r="L468" s="61"/>
      <c r="M468" s="38"/>
      <c r="N468" s="39"/>
      <c r="O468" s="53"/>
      <c r="P468" s="65"/>
      <c r="Q468" s="42"/>
      <c r="R468" s="41"/>
      <c r="S468" s="65"/>
    </row>
    <row r="469" spans="1:19">
      <c r="A469" s="36">
        <v>447</v>
      </c>
      <c r="B469" s="32"/>
      <c r="C469" s="37"/>
      <c r="D469" s="37"/>
      <c r="E469" s="37"/>
      <c r="F469" s="37"/>
      <c r="G469" s="37"/>
      <c r="H469" s="37"/>
      <c r="I469" s="37"/>
      <c r="J469" s="37"/>
      <c r="K469" s="37"/>
      <c r="L469" s="61"/>
      <c r="M469" s="38"/>
      <c r="N469" s="39"/>
      <c r="O469" s="53"/>
      <c r="P469" s="65"/>
      <c r="Q469" s="42"/>
      <c r="R469" s="41"/>
      <c r="S469" s="65"/>
    </row>
    <row r="470" spans="1:19">
      <c r="A470" s="36">
        <v>448</v>
      </c>
      <c r="B470" s="32"/>
      <c r="C470" s="37"/>
      <c r="D470" s="37"/>
      <c r="E470" s="37"/>
      <c r="F470" s="37"/>
      <c r="G470" s="37"/>
      <c r="H470" s="37"/>
      <c r="I470" s="37"/>
      <c r="J470" s="37"/>
      <c r="K470" s="37"/>
      <c r="L470" s="61"/>
      <c r="M470" s="38"/>
      <c r="N470" s="39"/>
      <c r="O470" s="53"/>
      <c r="P470" s="65"/>
      <c r="Q470" s="42"/>
      <c r="R470" s="41"/>
      <c r="S470" s="65"/>
    </row>
    <row r="471" spans="1:19">
      <c r="A471" s="36">
        <v>449</v>
      </c>
      <c r="B471" s="32"/>
      <c r="C471" s="37"/>
      <c r="D471" s="37"/>
      <c r="E471" s="37"/>
      <c r="F471" s="37"/>
      <c r="G471" s="37"/>
      <c r="H471" s="37"/>
      <c r="I471" s="37"/>
      <c r="J471" s="37"/>
      <c r="K471" s="37"/>
      <c r="L471" s="61"/>
      <c r="M471" s="38"/>
      <c r="N471" s="39"/>
      <c r="O471" s="53"/>
      <c r="P471" s="65"/>
      <c r="Q471" s="42"/>
      <c r="R471" s="41"/>
      <c r="S471" s="65"/>
    </row>
    <row r="472" spans="1:19">
      <c r="A472" s="36">
        <v>450</v>
      </c>
      <c r="B472" s="32"/>
      <c r="C472" s="37"/>
      <c r="D472" s="37"/>
      <c r="E472" s="37"/>
      <c r="F472" s="37"/>
      <c r="G472" s="37"/>
      <c r="H472" s="37"/>
      <c r="I472" s="37"/>
      <c r="J472" s="37"/>
      <c r="K472" s="37"/>
      <c r="L472" s="61"/>
      <c r="M472" s="38"/>
      <c r="N472" s="39"/>
      <c r="O472" s="53"/>
      <c r="P472" s="65"/>
      <c r="Q472" s="42"/>
      <c r="R472" s="41"/>
      <c r="S472" s="65"/>
    </row>
    <row r="473" spans="1:19">
      <c r="A473" s="36">
        <v>451</v>
      </c>
      <c r="B473" s="32"/>
      <c r="C473" s="37"/>
      <c r="D473" s="37"/>
      <c r="E473" s="37"/>
      <c r="F473" s="37"/>
      <c r="G473" s="37"/>
      <c r="H473" s="37"/>
      <c r="I473" s="37"/>
      <c r="J473" s="37"/>
      <c r="K473" s="37"/>
      <c r="L473" s="61"/>
      <c r="M473" s="38"/>
      <c r="N473" s="39"/>
      <c r="O473" s="53"/>
      <c r="P473" s="65"/>
      <c r="Q473" s="42"/>
      <c r="R473" s="41"/>
      <c r="S473" s="65"/>
    </row>
    <row r="474" spans="1:19">
      <c r="A474" s="36">
        <v>452</v>
      </c>
      <c r="B474" s="32"/>
      <c r="C474" s="37"/>
      <c r="D474" s="37"/>
      <c r="E474" s="37"/>
      <c r="F474" s="37"/>
      <c r="G474" s="37"/>
      <c r="H474" s="37"/>
      <c r="I474" s="37"/>
      <c r="J474" s="37"/>
      <c r="K474" s="37"/>
      <c r="L474" s="61"/>
      <c r="M474" s="38"/>
      <c r="N474" s="39"/>
      <c r="O474" s="53"/>
      <c r="P474" s="65"/>
      <c r="Q474" s="42"/>
      <c r="R474" s="41"/>
      <c r="S474" s="65"/>
    </row>
    <row r="475" spans="1:19">
      <c r="A475" s="36">
        <v>453</v>
      </c>
      <c r="B475" s="32"/>
      <c r="C475" s="37"/>
      <c r="D475" s="37"/>
      <c r="E475" s="37"/>
      <c r="F475" s="37"/>
      <c r="G475" s="37"/>
      <c r="H475" s="37"/>
      <c r="I475" s="37"/>
      <c r="J475" s="37"/>
      <c r="K475" s="37"/>
      <c r="L475" s="61"/>
      <c r="M475" s="38"/>
      <c r="N475" s="39"/>
      <c r="O475" s="53"/>
      <c r="P475" s="65"/>
      <c r="Q475" s="42"/>
      <c r="R475" s="41"/>
      <c r="S475" s="65"/>
    </row>
    <row r="476" spans="1:19">
      <c r="A476" s="36">
        <v>454</v>
      </c>
      <c r="B476" s="32"/>
      <c r="C476" s="37"/>
      <c r="D476" s="37"/>
      <c r="E476" s="37"/>
      <c r="F476" s="37"/>
      <c r="G476" s="37"/>
      <c r="H476" s="37"/>
      <c r="I476" s="37"/>
      <c r="J476" s="37"/>
      <c r="K476" s="37"/>
      <c r="L476" s="61"/>
      <c r="M476" s="38"/>
      <c r="N476" s="39"/>
      <c r="O476" s="53"/>
      <c r="P476" s="65"/>
      <c r="Q476" s="42"/>
      <c r="R476" s="41"/>
      <c r="S476" s="65"/>
    </row>
    <row r="477" spans="1:19">
      <c r="A477" s="36">
        <v>455</v>
      </c>
      <c r="B477" s="32"/>
      <c r="C477" s="37"/>
      <c r="D477" s="37"/>
      <c r="E477" s="37"/>
      <c r="F477" s="37"/>
      <c r="G477" s="37"/>
      <c r="H477" s="37"/>
      <c r="I477" s="37"/>
      <c r="J477" s="37"/>
      <c r="K477" s="37"/>
      <c r="L477" s="61"/>
      <c r="M477" s="38"/>
      <c r="N477" s="39"/>
      <c r="O477" s="53"/>
      <c r="P477" s="65"/>
      <c r="Q477" s="42"/>
      <c r="R477" s="41"/>
      <c r="S477" s="65"/>
    </row>
    <row r="478" spans="1:19">
      <c r="A478" s="36">
        <v>456</v>
      </c>
      <c r="B478" s="32"/>
      <c r="C478" s="37"/>
      <c r="D478" s="37"/>
      <c r="E478" s="37"/>
      <c r="F478" s="37"/>
      <c r="G478" s="37"/>
      <c r="H478" s="37"/>
      <c r="I478" s="37"/>
      <c r="J478" s="37"/>
      <c r="K478" s="37"/>
      <c r="L478" s="61"/>
      <c r="M478" s="38"/>
      <c r="N478" s="39"/>
      <c r="O478" s="53"/>
      <c r="P478" s="65"/>
      <c r="Q478" s="42"/>
      <c r="R478" s="41"/>
      <c r="S478" s="65"/>
    </row>
    <row r="479" spans="1:19">
      <c r="A479" s="36">
        <v>457</v>
      </c>
      <c r="B479" s="32"/>
      <c r="C479" s="37"/>
      <c r="D479" s="37"/>
      <c r="E479" s="37"/>
      <c r="F479" s="37"/>
      <c r="G479" s="37"/>
      <c r="H479" s="37"/>
      <c r="I479" s="37"/>
      <c r="J479" s="37"/>
      <c r="K479" s="37"/>
      <c r="L479" s="61"/>
      <c r="M479" s="38"/>
      <c r="N479" s="39"/>
      <c r="O479" s="53"/>
      <c r="P479" s="65"/>
      <c r="Q479" s="42"/>
      <c r="R479" s="41"/>
      <c r="S479" s="65"/>
    </row>
    <row r="480" spans="1:19">
      <c r="A480" s="36">
        <v>458</v>
      </c>
      <c r="B480" s="32"/>
      <c r="C480" s="37"/>
      <c r="D480" s="37"/>
      <c r="E480" s="37"/>
      <c r="F480" s="37"/>
      <c r="G480" s="37"/>
      <c r="H480" s="37"/>
      <c r="I480" s="37"/>
      <c r="J480" s="37"/>
      <c r="K480" s="37"/>
      <c r="L480" s="61"/>
      <c r="M480" s="38"/>
      <c r="N480" s="39"/>
      <c r="O480" s="53"/>
      <c r="P480" s="65"/>
      <c r="Q480" s="42"/>
      <c r="R480" s="41"/>
      <c r="S480" s="65"/>
    </row>
    <row r="481" spans="1:19">
      <c r="A481" s="36">
        <v>459</v>
      </c>
      <c r="B481" s="32"/>
      <c r="C481" s="37"/>
      <c r="D481" s="37"/>
      <c r="E481" s="37"/>
      <c r="F481" s="37"/>
      <c r="G481" s="37"/>
      <c r="H481" s="37"/>
      <c r="I481" s="37"/>
      <c r="J481" s="37"/>
      <c r="K481" s="37"/>
      <c r="L481" s="61"/>
      <c r="M481" s="38"/>
      <c r="N481" s="39"/>
      <c r="O481" s="53"/>
      <c r="P481" s="65"/>
      <c r="Q481" s="42"/>
      <c r="R481" s="41"/>
      <c r="S481" s="65"/>
    </row>
    <row r="482" spans="1:19">
      <c r="A482" s="36">
        <v>460</v>
      </c>
      <c r="B482" s="32"/>
      <c r="C482" s="37"/>
      <c r="D482" s="37"/>
      <c r="E482" s="37"/>
      <c r="F482" s="37"/>
      <c r="G482" s="37"/>
      <c r="H482" s="37"/>
      <c r="I482" s="37"/>
      <c r="J482" s="37"/>
      <c r="K482" s="37"/>
      <c r="L482" s="61"/>
      <c r="M482" s="38"/>
      <c r="N482" s="39"/>
      <c r="O482" s="53"/>
      <c r="P482" s="65"/>
      <c r="Q482" s="42"/>
      <c r="R482" s="41"/>
      <c r="S482" s="65"/>
    </row>
    <row r="483" spans="1:19">
      <c r="A483" s="36">
        <v>461</v>
      </c>
      <c r="B483" s="32"/>
      <c r="C483" s="37"/>
      <c r="D483" s="37"/>
      <c r="E483" s="37"/>
      <c r="F483" s="37"/>
      <c r="G483" s="37"/>
      <c r="H483" s="37"/>
      <c r="I483" s="37"/>
      <c r="J483" s="37"/>
      <c r="K483" s="37"/>
      <c r="L483" s="61"/>
      <c r="M483" s="38"/>
      <c r="N483" s="39"/>
      <c r="O483" s="53"/>
      <c r="P483" s="65"/>
      <c r="Q483" s="42"/>
      <c r="R483" s="41"/>
      <c r="S483" s="65"/>
    </row>
    <row r="484" spans="1:19">
      <c r="A484" s="36">
        <v>462</v>
      </c>
      <c r="B484" s="32"/>
      <c r="C484" s="37"/>
      <c r="D484" s="37"/>
      <c r="E484" s="37"/>
      <c r="F484" s="37"/>
      <c r="G484" s="37"/>
      <c r="H484" s="37"/>
      <c r="I484" s="37"/>
      <c r="J484" s="37"/>
      <c r="K484" s="37"/>
      <c r="L484" s="61"/>
      <c r="M484" s="38"/>
      <c r="N484" s="39"/>
      <c r="O484" s="53"/>
      <c r="P484" s="65"/>
      <c r="Q484" s="42"/>
      <c r="R484" s="41"/>
      <c r="S484" s="65"/>
    </row>
    <row r="485" spans="1:19">
      <c r="A485" s="36">
        <v>463</v>
      </c>
      <c r="B485" s="32"/>
      <c r="C485" s="37"/>
      <c r="D485" s="37"/>
      <c r="E485" s="37"/>
      <c r="F485" s="37"/>
      <c r="G485" s="37"/>
      <c r="H485" s="37"/>
      <c r="I485" s="37"/>
      <c r="J485" s="37"/>
      <c r="K485" s="37"/>
      <c r="L485" s="61"/>
      <c r="M485" s="38"/>
      <c r="N485" s="39"/>
      <c r="O485" s="53"/>
      <c r="P485" s="65"/>
      <c r="Q485" s="42"/>
      <c r="R485" s="41"/>
      <c r="S485" s="65"/>
    </row>
    <row r="486" spans="1:19">
      <c r="A486" s="36">
        <v>464</v>
      </c>
      <c r="B486" s="32"/>
      <c r="C486" s="37"/>
      <c r="D486" s="37"/>
      <c r="E486" s="37"/>
      <c r="F486" s="37"/>
      <c r="G486" s="37"/>
      <c r="H486" s="37"/>
      <c r="I486" s="37"/>
      <c r="J486" s="37"/>
      <c r="K486" s="37"/>
      <c r="L486" s="61"/>
      <c r="M486" s="38"/>
      <c r="N486" s="39"/>
      <c r="O486" s="53"/>
      <c r="P486" s="65"/>
      <c r="Q486" s="42"/>
      <c r="R486" s="41"/>
      <c r="S486" s="65"/>
    </row>
    <row r="487" spans="1:19">
      <c r="A487" s="36">
        <v>465</v>
      </c>
      <c r="B487" s="32"/>
      <c r="C487" s="37"/>
      <c r="D487" s="37"/>
      <c r="E487" s="37"/>
      <c r="F487" s="37"/>
      <c r="G487" s="37"/>
      <c r="H487" s="37"/>
      <c r="I487" s="37"/>
      <c r="J487" s="37"/>
      <c r="K487" s="37"/>
      <c r="L487" s="61"/>
      <c r="M487" s="38"/>
      <c r="N487" s="39"/>
      <c r="O487" s="53"/>
      <c r="P487" s="65"/>
      <c r="Q487" s="42"/>
      <c r="R487" s="41"/>
      <c r="S487" s="65"/>
    </row>
    <row r="488" spans="1:19">
      <c r="A488" s="36">
        <v>466</v>
      </c>
      <c r="B488" s="32"/>
      <c r="C488" s="37"/>
      <c r="D488" s="37"/>
      <c r="E488" s="37"/>
      <c r="F488" s="37"/>
      <c r="G488" s="37"/>
      <c r="H488" s="37"/>
      <c r="I488" s="37"/>
      <c r="J488" s="37"/>
      <c r="K488" s="37"/>
      <c r="L488" s="61"/>
      <c r="M488" s="38"/>
      <c r="N488" s="39"/>
      <c r="O488" s="53"/>
      <c r="P488" s="65"/>
      <c r="Q488" s="42"/>
      <c r="R488" s="41"/>
      <c r="S488" s="65"/>
    </row>
    <row r="489" spans="1:19">
      <c r="A489" s="36">
        <v>467</v>
      </c>
      <c r="B489" s="32"/>
      <c r="C489" s="37"/>
      <c r="D489" s="37"/>
      <c r="E489" s="37"/>
      <c r="F489" s="37"/>
      <c r="G489" s="37"/>
      <c r="H489" s="37"/>
      <c r="I489" s="37"/>
      <c r="J489" s="37"/>
      <c r="K489" s="37"/>
      <c r="L489" s="61"/>
      <c r="M489" s="38"/>
      <c r="N489" s="39"/>
      <c r="O489" s="53"/>
      <c r="P489" s="65"/>
      <c r="Q489" s="42"/>
      <c r="R489" s="41"/>
      <c r="S489" s="65"/>
    </row>
    <row r="490" spans="1:19">
      <c r="A490" s="36">
        <v>468</v>
      </c>
      <c r="B490" s="32"/>
      <c r="C490" s="37"/>
      <c r="D490" s="37"/>
      <c r="E490" s="37"/>
      <c r="F490" s="37"/>
      <c r="G490" s="37"/>
      <c r="H490" s="37"/>
      <c r="I490" s="37"/>
      <c r="J490" s="37"/>
      <c r="K490" s="37"/>
      <c r="L490" s="61"/>
      <c r="M490" s="38"/>
      <c r="N490" s="39"/>
      <c r="O490" s="53"/>
      <c r="P490" s="65"/>
      <c r="Q490" s="42"/>
      <c r="R490" s="41"/>
      <c r="S490" s="65"/>
    </row>
    <row r="491" spans="1:19">
      <c r="A491" s="36">
        <v>469</v>
      </c>
      <c r="B491" s="32"/>
      <c r="C491" s="37"/>
      <c r="D491" s="37"/>
      <c r="E491" s="37"/>
      <c r="F491" s="37"/>
      <c r="G491" s="37"/>
      <c r="H491" s="37"/>
      <c r="I491" s="37"/>
      <c r="J491" s="37"/>
      <c r="K491" s="37"/>
      <c r="L491" s="61"/>
      <c r="M491" s="38"/>
      <c r="N491" s="39"/>
      <c r="O491" s="53"/>
      <c r="P491" s="65"/>
      <c r="Q491" s="42"/>
      <c r="R491" s="41"/>
      <c r="S491" s="65"/>
    </row>
    <row r="492" spans="1:19">
      <c r="A492" s="36">
        <v>470</v>
      </c>
      <c r="B492" s="32"/>
      <c r="C492" s="37"/>
      <c r="D492" s="37"/>
      <c r="E492" s="37"/>
      <c r="F492" s="37"/>
      <c r="G492" s="37"/>
      <c r="H492" s="37"/>
      <c r="I492" s="37"/>
      <c r="J492" s="37"/>
      <c r="K492" s="37"/>
      <c r="L492" s="61"/>
      <c r="M492" s="38"/>
      <c r="N492" s="39"/>
      <c r="O492" s="53"/>
      <c r="P492" s="65"/>
      <c r="Q492" s="42"/>
      <c r="R492" s="41"/>
      <c r="S492" s="65"/>
    </row>
    <row r="493" spans="1:19">
      <c r="A493" s="36">
        <v>471</v>
      </c>
      <c r="B493" s="32"/>
      <c r="C493" s="37"/>
      <c r="D493" s="37"/>
      <c r="E493" s="37"/>
      <c r="F493" s="37"/>
      <c r="G493" s="37"/>
      <c r="H493" s="37"/>
      <c r="I493" s="37"/>
      <c r="J493" s="37"/>
      <c r="K493" s="37"/>
      <c r="L493" s="61"/>
      <c r="M493" s="38"/>
      <c r="N493" s="39"/>
      <c r="O493" s="53"/>
      <c r="P493" s="65"/>
      <c r="Q493" s="42"/>
      <c r="R493" s="41"/>
      <c r="S493" s="65"/>
    </row>
    <row r="494" spans="1:19">
      <c r="A494" s="36">
        <v>472</v>
      </c>
      <c r="B494" s="32"/>
      <c r="C494" s="37"/>
      <c r="D494" s="37"/>
      <c r="E494" s="37"/>
      <c r="F494" s="37"/>
      <c r="G494" s="37"/>
      <c r="H494" s="37"/>
      <c r="I494" s="37"/>
      <c r="J494" s="37"/>
      <c r="K494" s="37"/>
      <c r="L494" s="61"/>
      <c r="M494" s="38"/>
      <c r="N494" s="39"/>
      <c r="O494" s="53"/>
      <c r="P494" s="65"/>
      <c r="Q494" s="42"/>
      <c r="R494" s="41"/>
      <c r="S494" s="65"/>
    </row>
    <row r="495" spans="1:19">
      <c r="A495" s="36">
        <v>473</v>
      </c>
      <c r="B495" s="32"/>
      <c r="C495" s="37"/>
      <c r="D495" s="37"/>
      <c r="E495" s="37"/>
      <c r="F495" s="37"/>
      <c r="G495" s="37"/>
      <c r="H495" s="37"/>
      <c r="I495" s="37"/>
      <c r="J495" s="37"/>
      <c r="K495" s="37"/>
      <c r="L495" s="61"/>
      <c r="M495" s="38"/>
      <c r="N495" s="39"/>
      <c r="O495" s="53"/>
      <c r="P495" s="65"/>
      <c r="Q495" s="42"/>
      <c r="R495" s="41"/>
      <c r="S495" s="65"/>
    </row>
    <row r="496" spans="1:19">
      <c r="A496" s="36">
        <v>474</v>
      </c>
      <c r="B496" s="32"/>
      <c r="C496" s="37"/>
      <c r="D496" s="37"/>
      <c r="E496" s="37"/>
      <c r="F496" s="37"/>
      <c r="G496" s="37"/>
      <c r="H496" s="37"/>
      <c r="I496" s="37"/>
      <c r="J496" s="37"/>
      <c r="K496" s="37"/>
      <c r="L496" s="61"/>
      <c r="M496" s="38"/>
      <c r="N496" s="39"/>
      <c r="O496" s="53"/>
      <c r="P496" s="65"/>
      <c r="Q496" s="42"/>
      <c r="R496" s="41"/>
      <c r="S496" s="65"/>
    </row>
    <row r="497" spans="1:19">
      <c r="A497" s="36">
        <v>475</v>
      </c>
      <c r="B497" s="32"/>
      <c r="C497" s="37"/>
      <c r="D497" s="37"/>
      <c r="E497" s="37"/>
      <c r="F497" s="37"/>
      <c r="G497" s="37"/>
      <c r="H497" s="37"/>
      <c r="I497" s="37"/>
      <c r="J497" s="37"/>
      <c r="K497" s="37"/>
      <c r="L497" s="61"/>
      <c r="M497" s="38"/>
      <c r="N497" s="39"/>
      <c r="O497" s="53"/>
      <c r="P497" s="65"/>
      <c r="Q497" s="42"/>
      <c r="R497" s="41"/>
      <c r="S497" s="65"/>
    </row>
    <row r="498" spans="1:19">
      <c r="A498" s="36">
        <v>476</v>
      </c>
      <c r="B498" s="32"/>
      <c r="C498" s="37"/>
      <c r="D498" s="37"/>
      <c r="E498" s="37"/>
      <c r="F498" s="37"/>
      <c r="G498" s="37"/>
      <c r="H498" s="37"/>
      <c r="I498" s="37"/>
      <c r="J498" s="37"/>
      <c r="K498" s="37"/>
      <c r="L498" s="61"/>
      <c r="M498" s="38"/>
      <c r="N498" s="39"/>
      <c r="O498" s="53"/>
      <c r="P498" s="65"/>
      <c r="Q498" s="42"/>
      <c r="R498" s="41"/>
      <c r="S498" s="65"/>
    </row>
    <row r="499" spans="1:19">
      <c r="A499" s="36">
        <v>477</v>
      </c>
      <c r="B499" s="32"/>
      <c r="C499" s="37"/>
      <c r="D499" s="37"/>
      <c r="E499" s="37"/>
      <c r="F499" s="37"/>
      <c r="G499" s="37"/>
      <c r="H499" s="37"/>
      <c r="I499" s="37"/>
      <c r="J499" s="37"/>
      <c r="K499" s="37"/>
      <c r="L499" s="61"/>
      <c r="M499" s="38"/>
      <c r="N499" s="39"/>
      <c r="O499" s="53"/>
      <c r="P499" s="65"/>
      <c r="Q499" s="42"/>
      <c r="R499" s="41"/>
      <c r="S499" s="65"/>
    </row>
    <row r="500" spans="1:19">
      <c r="A500" s="36">
        <v>478</v>
      </c>
      <c r="B500" s="32"/>
      <c r="C500" s="37"/>
      <c r="D500" s="37"/>
      <c r="E500" s="37"/>
      <c r="F500" s="37"/>
      <c r="G500" s="37"/>
      <c r="H500" s="37"/>
      <c r="I500" s="37"/>
      <c r="J500" s="37"/>
      <c r="K500" s="37"/>
      <c r="L500" s="61"/>
      <c r="M500" s="38"/>
      <c r="N500" s="39"/>
      <c r="O500" s="53"/>
      <c r="P500" s="65"/>
      <c r="Q500" s="42"/>
      <c r="R500" s="41"/>
      <c r="S500" s="65"/>
    </row>
    <row r="501" spans="1:19">
      <c r="A501" s="36">
        <v>479</v>
      </c>
      <c r="B501" s="32"/>
      <c r="C501" s="37"/>
      <c r="D501" s="37"/>
      <c r="E501" s="37"/>
      <c r="F501" s="37"/>
      <c r="G501" s="37"/>
      <c r="H501" s="37"/>
      <c r="I501" s="37"/>
      <c r="J501" s="37"/>
      <c r="K501" s="37"/>
      <c r="L501" s="61"/>
      <c r="M501" s="38"/>
      <c r="N501" s="39"/>
      <c r="O501" s="53"/>
      <c r="P501" s="65"/>
      <c r="Q501" s="42"/>
      <c r="R501" s="41"/>
      <c r="S501" s="65"/>
    </row>
    <row r="502" spans="1:19">
      <c r="A502" s="36">
        <v>480</v>
      </c>
      <c r="B502" s="32"/>
      <c r="C502" s="37"/>
      <c r="D502" s="37"/>
      <c r="E502" s="37"/>
      <c r="F502" s="37"/>
      <c r="G502" s="37"/>
      <c r="H502" s="37"/>
      <c r="I502" s="37"/>
      <c r="J502" s="37"/>
      <c r="K502" s="37"/>
      <c r="L502" s="61"/>
      <c r="M502" s="38"/>
      <c r="N502" s="39"/>
      <c r="O502" s="53"/>
      <c r="P502" s="65"/>
      <c r="Q502" s="42"/>
      <c r="R502" s="41"/>
      <c r="S502" s="65"/>
    </row>
    <row r="503" spans="1:19">
      <c r="A503" s="36">
        <v>481</v>
      </c>
      <c r="B503" s="32"/>
      <c r="C503" s="37"/>
      <c r="D503" s="37"/>
      <c r="E503" s="37"/>
      <c r="F503" s="37"/>
      <c r="G503" s="37"/>
      <c r="H503" s="37"/>
      <c r="I503" s="37"/>
      <c r="J503" s="37"/>
      <c r="K503" s="37"/>
      <c r="L503" s="61"/>
      <c r="M503" s="38"/>
      <c r="N503" s="39"/>
      <c r="O503" s="53"/>
      <c r="P503" s="65"/>
      <c r="Q503" s="42"/>
      <c r="R503" s="41"/>
      <c r="S503" s="65"/>
    </row>
    <row r="504" spans="1:19">
      <c r="A504" s="36">
        <v>482</v>
      </c>
      <c r="B504" s="32"/>
      <c r="C504" s="37"/>
      <c r="D504" s="37"/>
      <c r="E504" s="37"/>
      <c r="F504" s="37"/>
      <c r="G504" s="37"/>
      <c r="H504" s="37"/>
      <c r="I504" s="37"/>
      <c r="J504" s="37"/>
      <c r="K504" s="37"/>
      <c r="L504" s="61"/>
      <c r="M504" s="38"/>
      <c r="N504" s="39"/>
      <c r="O504" s="53"/>
      <c r="P504" s="65"/>
      <c r="Q504" s="42"/>
      <c r="R504" s="41"/>
      <c r="S504" s="65"/>
    </row>
    <row r="505" spans="1:19">
      <c r="A505" s="36">
        <v>483</v>
      </c>
      <c r="B505" s="32"/>
      <c r="C505" s="37"/>
      <c r="D505" s="37"/>
      <c r="E505" s="37"/>
      <c r="F505" s="37"/>
      <c r="G505" s="37"/>
      <c r="H505" s="37"/>
      <c r="I505" s="37"/>
      <c r="J505" s="37"/>
      <c r="K505" s="37"/>
      <c r="L505" s="61"/>
      <c r="M505" s="38"/>
      <c r="N505" s="39"/>
      <c r="O505" s="53"/>
      <c r="P505" s="65"/>
      <c r="Q505" s="42"/>
      <c r="R505" s="41"/>
      <c r="S505" s="65"/>
    </row>
    <row r="506" spans="1:19">
      <c r="A506" s="36">
        <v>484</v>
      </c>
      <c r="B506" s="32"/>
      <c r="C506" s="37"/>
      <c r="D506" s="37"/>
      <c r="E506" s="37"/>
      <c r="F506" s="37"/>
      <c r="G506" s="37"/>
      <c r="H506" s="37"/>
      <c r="I506" s="37"/>
      <c r="J506" s="37"/>
      <c r="K506" s="37"/>
      <c r="L506" s="61"/>
      <c r="M506" s="38"/>
      <c r="N506" s="39"/>
      <c r="O506" s="53"/>
      <c r="P506" s="65"/>
      <c r="Q506" s="42"/>
      <c r="R506" s="41"/>
      <c r="S506" s="65"/>
    </row>
    <row r="507" spans="1:19">
      <c r="A507" s="36">
        <v>485</v>
      </c>
      <c r="B507" s="32"/>
      <c r="C507" s="37"/>
      <c r="D507" s="37"/>
      <c r="E507" s="37"/>
      <c r="F507" s="37"/>
      <c r="G507" s="37"/>
      <c r="H507" s="37"/>
      <c r="I507" s="37"/>
      <c r="J507" s="37"/>
      <c r="K507" s="37"/>
      <c r="L507" s="61"/>
      <c r="M507" s="38"/>
      <c r="N507" s="39"/>
      <c r="O507" s="53"/>
      <c r="P507" s="65"/>
      <c r="Q507" s="42"/>
      <c r="R507" s="41"/>
      <c r="S507" s="65"/>
    </row>
    <row r="508" spans="1:19">
      <c r="A508" s="36">
        <v>486</v>
      </c>
      <c r="B508" s="32"/>
      <c r="C508" s="37"/>
      <c r="D508" s="37"/>
      <c r="E508" s="37"/>
      <c r="F508" s="37"/>
      <c r="G508" s="37"/>
      <c r="H508" s="37"/>
      <c r="I508" s="37"/>
      <c r="J508" s="37"/>
      <c r="K508" s="37"/>
      <c r="L508" s="61"/>
      <c r="M508" s="38"/>
      <c r="N508" s="39"/>
      <c r="O508" s="53"/>
      <c r="P508" s="65"/>
      <c r="Q508" s="42"/>
      <c r="R508" s="41"/>
      <c r="S508" s="65"/>
    </row>
    <row r="509" spans="1:19">
      <c r="A509" s="36">
        <v>487</v>
      </c>
      <c r="B509" s="32"/>
      <c r="C509" s="37"/>
      <c r="D509" s="37"/>
      <c r="E509" s="37"/>
      <c r="F509" s="37"/>
      <c r="G509" s="37"/>
      <c r="H509" s="37"/>
      <c r="I509" s="37"/>
      <c r="J509" s="37"/>
      <c r="K509" s="37"/>
      <c r="L509" s="61"/>
      <c r="M509" s="38"/>
      <c r="N509" s="39"/>
      <c r="O509" s="53"/>
      <c r="P509" s="65"/>
      <c r="Q509" s="42"/>
      <c r="R509" s="41"/>
      <c r="S509" s="65"/>
    </row>
    <row r="510" spans="1:19">
      <c r="A510" s="36">
        <v>488</v>
      </c>
      <c r="B510" s="32"/>
      <c r="C510" s="37"/>
      <c r="D510" s="37"/>
      <c r="E510" s="37"/>
      <c r="F510" s="37"/>
      <c r="G510" s="37"/>
      <c r="H510" s="37"/>
      <c r="I510" s="37"/>
      <c r="J510" s="37"/>
      <c r="K510" s="37"/>
      <c r="L510" s="61"/>
      <c r="M510" s="38"/>
      <c r="N510" s="39"/>
      <c r="O510" s="53"/>
      <c r="P510" s="65"/>
      <c r="Q510" s="42"/>
      <c r="R510" s="41"/>
      <c r="S510" s="65"/>
    </row>
    <row r="511" spans="1:19">
      <c r="A511" s="36">
        <v>489</v>
      </c>
      <c r="B511" s="32"/>
      <c r="C511" s="37"/>
      <c r="D511" s="37"/>
      <c r="E511" s="37"/>
      <c r="F511" s="37"/>
      <c r="G511" s="37"/>
      <c r="H511" s="37"/>
      <c r="I511" s="37"/>
      <c r="J511" s="37"/>
      <c r="K511" s="37"/>
      <c r="L511" s="61"/>
      <c r="M511" s="38"/>
      <c r="N511" s="39"/>
      <c r="O511" s="53"/>
      <c r="P511" s="65"/>
      <c r="Q511" s="42"/>
      <c r="R511" s="41"/>
      <c r="S511" s="65"/>
    </row>
    <row r="512" spans="1:19">
      <c r="A512" s="36">
        <v>490</v>
      </c>
      <c r="B512" s="32"/>
      <c r="C512" s="37"/>
      <c r="D512" s="37"/>
      <c r="E512" s="37"/>
      <c r="F512" s="37"/>
      <c r="G512" s="37"/>
      <c r="H512" s="37"/>
      <c r="I512" s="37"/>
      <c r="J512" s="37"/>
      <c r="K512" s="37"/>
      <c r="L512" s="61"/>
      <c r="M512" s="38"/>
      <c r="N512" s="39"/>
      <c r="O512" s="53"/>
      <c r="P512" s="65"/>
      <c r="Q512" s="42"/>
      <c r="R512" s="41"/>
      <c r="S512" s="65"/>
    </row>
    <row r="513" spans="1:19">
      <c r="A513" s="36">
        <v>491</v>
      </c>
      <c r="B513" s="32"/>
      <c r="C513" s="37"/>
      <c r="D513" s="37"/>
      <c r="E513" s="37"/>
      <c r="F513" s="37"/>
      <c r="G513" s="37"/>
      <c r="H513" s="37"/>
      <c r="I513" s="37"/>
      <c r="J513" s="37"/>
      <c r="K513" s="37"/>
      <c r="L513" s="61"/>
      <c r="M513" s="38"/>
      <c r="N513" s="39"/>
      <c r="O513" s="53"/>
      <c r="P513" s="65"/>
      <c r="Q513" s="42"/>
      <c r="R513" s="41"/>
      <c r="S513" s="65"/>
    </row>
    <row r="514" spans="1:19">
      <c r="A514" s="36">
        <v>492</v>
      </c>
      <c r="B514" s="32"/>
      <c r="C514" s="37"/>
      <c r="D514" s="37"/>
      <c r="E514" s="37"/>
      <c r="F514" s="37"/>
      <c r="G514" s="37"/>
      <c r="H514" s="37"/>
      <c r="I514" s="37"/>
      <c r="J514" s="37"/>
      <c r="K514" s="37"/>
      <c r="L514" s="61"/>
      <c r="M514" s="38"/>
      <c r="N514" s="39"/>
      <c r="O514" s="53"/>
      <c r="P514" s="65"/>
      <c r="Q514" s="42"/>
      <c r="R514" s="41"/>
      <c r="S514" s="65"/>
    </row>
    <row r="515" spans="1:19">
      <c r="A515" s="36">
        <v>493</v>
      </c>
      <c r="B515" s="32"/>
      <c r="C515" s="37"/>
      <c r="D515" s="37"/>
      <c r="E515" s="37"/>
      <c r="F515" s="37"/>
      <c r="G515" s="37"/>
      <c r="H515" s="37"/>
      <c r="I515" s="37"/>
      <c r="J515" s="37"/>
      <c r="K515" s="37"/>
      <c r="L515" s="61"/>
      <c r="M515" s="38"/>
      <c r="N515" s="39"/>
      <c r="O515" s="53"/>
      <c r="P515" s="65"/>
      <c r="Q515" s="42"/>
      <c r="R515" s="41"/>
      <c r="S515" s="65"/>
    </row>
    <row r="516" spans="1:19">
      <c r="A516" s="36">
        <v>494</v>
      </c>
      <c r="B516" s="32"/>
      <c r="C516" s="37"/>
      <c r="D516" s="37"/>
      <c r="E516" s="37"/>
      <c r="F516" s="37"/>
      <c r="G516" s="37"/>
      <c r="H516" s="37"/>
      <c r="I516" s="37"/>
      <c r="J516" s="37"/>
      <c r="K516" s="37"/>
      <c r="L516" s="61"/>
      <c r="M516" s="38"/>
      <c r="N516" s="39"/>
      <c r="O516" s="53"/>
      <c r="P516" s="65"/>
      <c r="Q516" s="42"/>
      <c r="R516" s="41"/>
      <c r="S516" s="65"/>
    </row>
    <row r="517" spans="1:19">
      <c r="A517" s="36">
        <v>495</v>
      </c>
      <c r="B517" s="32"/>
      <c r="C517" s="37"/>
      <c r="D517" s="37"/>
      <c r="E517" s="37"/>
      <c r="F517" s="37"/>
      <c r="G517" s="37"/>
      <c r="H517" s="37"/>
      <c r="I517" s="37"/>
      <c r="J517" s="37"/>
      <c r="K517" s="37"/>
      <c r="L517" s="61"/>
      <c r="M517" s="38"/>
      <c r="N517" s="39"/>
      <c r="O517" s="53"/>
      <c r="P517" s="65"/>
      <c r="Q517" s="42"/>
      <c r="R517" s="41"/>
      <c r="S517" s="65"/>
    </row>
    <row r="518" spans="1:19">
      <c r="A518" s="36">
        <v>496</v>
      </c>
      <c r="B518" s="32"/>
      <c r="C518" s="37"/>
      <c r="D518" s="37"/>
      <c r="E518" s="37"/>
      <c r="F518" s="37"/>
      <c r="G518" s="37"/>
      <c r="H518" s="37"/>
      <c r="I518" s="37"/>
      <c r="J518" s="37"/>
      <c r="K518" s="37"/>
      <c r="L518" s="61"/>
      <c r="M518" s="38"/>
      <c r="N518" s="39"/>
      <c r="O518" s="53"/>
      <c r="P518" s="65"/>
      <c r="Q518" s="42"/>
      <c r="R518" s="41"/>
      <c r="S518" s="65"/>
    </row>
    <row r="519" spans="1:19">
      <c r="A519" s="36">
        <v>497</v>
      </c>
      <c r="B519" s="32"/>
      <c r="C519" s="37"/>
      <c r="D519" s="37"/>
      <c r="E519" s="37"/>
      <c r="F519" s="37"/>
      <c r="G519" s="37"/>
      <c r="H519" s="37"/>
      <c r="I519" s="37"/>
      <c r="J519" s="37"/>
      <c r="K519" s="37"/>
      <c r="L519" s="61"/>
      <c r="M519" s="38"/>
      <c r="N519" s="39"/>
      <c r="O519" s="53"/>
      <c r="P519" s="65"/>
      <c r="Q519" s="42"/>
      <c r="R519" s="41"/>
      <c r="S519" s="65"/>
    </row>
    <row r="520" spans="1:19">
      <c r="A520" s="36">
        <v>498</v>
      </c>
      <c r="B520" s="32"/>
      <c r="C520" s="37"/>
      <c r="D520" s="37"/>
      <c r="E520" s="37"/>
      <c r="F520" s="37"/>
      <c r="G520" s="37"/>
      <c r="H520" s="37"/>
      <c r="I520" s="37"/>
      <c r="J520" s="37"/>
      <c r="K520" s="37"/>
      <c r="L520" s="61"/>
      <c r="M520" s="38"/>
      <c r="N520" s="39"/>
      <c r="O520" s="53"/>
      <c r="P520" s="65"/>
      <c r="Q520" s="42"/>
      <c r="R520" s="41"/>
      <c r="S520" s="65"/>
    </row>
    <row r="521" spans="1:19">
      <c r="A521" s="36">
        <v>499</v>
      </c>
      <c r="B521" s="32"/>
      <c r="C521" s="37"/>
      <c r="D521" s="37"/>
      <c r="E521" s="37"/>
      <c r="F521" s="37"/>
      <c r="G521" s="37"/>
      <c r="H521" s="37"/>
      <c r="I521" s="37"/>
      <c r="J521" s="37"/>
      <c r="K521" s="37"/>
      <c r="L521" s="61"/>
      <c r="M521" s="38"/>
      <c r="N521" s="39"/>
      <c r="O521" s="53"/>
      <c r="P521" s="65"/>
      <c r="Q521" s="42"/>
      <c r="R521" s="41"/>
      <c r="S521" s="65"/>
    </row>
    <row r="522" spans="1:19">
      <c r="A522" s="36">
        <v>500</v>
      </c>
      <c r="B522" s="32"/>
      <c r="C522" s="37"/>
      <c r="D522" s="37"/>
      <c r="E522" s="37"/>
      <c r="F522" s="37"/>
      <c r="G522" s="37"/>
      <c r="H522" s="37"/>
      <c r="I522" s="37"/>
      <c r="J522" s="37"/>
      <c r="K522" s="37"/>
      <c r="L522" s="61"/>
      <c r="M522" s="38"/>
      <c r="N522" s="39"/>
      <c r="O522" s="53"/>
      <c r="P522" s="65"/>
      <c r="Q522" s="42"/>
      <c r="R522" s="41"/>
      <c r="S522" s="65"/>
    </row>
    <row r="523" spans="1:19">
      <c r="A523" s="36">
        <v>501</v>
      </c>
      <c r="B523" s="32"/>
      <c r="C523" s="37"/>
      <c r="D523" s="37"/>
      <c r="E523" s="37"/>
      <c r="F523" s="37"/>
      <c r="G523" s="37"/>
      <c r="H523" s="37"/>
      <c r="I523" s="37"/>
      <c r="J523" s="37"/>
      <c r="K523" s="37"/>
      <c r="L523" s="61"/>
      <c r="M523" s="38"/>
      <c r="N523" s="39"/>
      <c r="O523" s="53"/>
      <c r="P523" s="65"/>
      <c r="Q523" s="42"/>
      <c r="R523" s="41"/>
      <c r="S523" s="65"/>
    </row>
    <row r="524" spans="1:19">
      <c r="A524" s="36">
        <v>502</v>
      </c>
      <c r="B524" s="32"/>
      <c r="C524" s="37"/>
      <c r="D524" s="37"/>
      <c r="E524" s="37"/>
      <c r="F524" s="37"/>
      <c r="G524" s="37"/>
      <c r="H524" s="37"/>
      <c r="I524" s="37"/>
      <c r="J524" s="37"/>
      <c r="K524" s="37"/>
      <c r="L524" s="61"/>
      <c r="M524" s="38"/>
      <c r="N524" s="39"/>
      <c r="O524" s="53"/>
      <c r="P524" s="65"/>
      <c r="Q524" s="42"/>
      <c r="R524" s="41"/>
      <c r="S524" s="65"/>
    </row>
    <row r="525" spans="1:19">
      <c r="A525" s="36">
        <v>503</v>
      </c>
      <c r="B525" s="32"/>
      <c r="C525" s="37"/>
      <c r="D525" s="37"/>
      <c r="E525" s="37"/>
      <c r="F525" s="37"/>
      <c r="G525" s="37"/>
      <c r="H525" s="37"/>
      <c r="I525" s="37"/>
      <c r="J525" s="37"/>
      <c r="K525" s="37"/>
      <c r="L525" s="61"/>
      <c r="M525" s="38"/>
      <c r="N525" s="39"/>
      <c r="O525" s="53"/>
      <c r="P525" s="65"/>
      <c r="Q525" s="42"/>
      <c r="R525" s="41"/>
      <c r="S525" s="65"/>
    </row>
    <row r="526" spans="1:19">
      <c r="A526" s="36">
        <v>504</v>
      </c>
      <c r="B526" s="32"/>
      <c r="C526" s="37"/>
      <c r="D526" s="37"/>
      <c r="E526" s="37"/>
      <c r="F526" s="37"/>
      <c r="G526" s="37"/>
      <c r="H526" s="37"/>
      <c r="I526" s="37"/>
      <c r="J526" s="37"/>
      <c r="K526" s="37"/>
      <c r="L526" s="61"/>
      <c r="M526" s="38"/>
      <c r="N526" s="39"/>
      <c r="O526" s="53"/>
      <c r="P526" s="65"/>
      <c r="Q526" s="42"/>
      <c r="R526" s="41"/>
      <c r="S526" s="65"/>
    </row>
    <row r="527" spans="1:19">
      <c r="A527" s="36">
        <v>505</v>
      </c>
      <c r="B527" s="32"/>
      <c r="C527" s="37"/>
      <c r="D527" s="37"/>
      <c r="E527" s="37"/>
      <c r="F527" s="37"/>
      <c r="G527" s="37"/>
      <c r="H527" s="37"/>
      <c r="I527" s="37"/>
      <c r="J527" s="37"/>
      <c r="K527" s="37"/>
      <c r="L527" s="61"/>
      <c r="M527" s="38"/>
      <c r="N527" s="39"/>
      <c r="O527" s="53"/>
      <c r="P527" s="65"/>
      <c r="Q527" s="42"/>
      <c r="R527" s="41"/>
      <c r="S527" s="65"/>
    </row>
    <row r="528" spans="1:19">
      <c r="A528" s="36">
        <v>506</v>
      </c>
      <c r="B528" s="32"/>
      <c r="C528" s="37"/>
      <c r="D528" s="37"/>
      <c r="E528" s="37"/>
      <c r="F528" s="37"/>
      <c r="G528" s="37"/>
      <c r="H528" s="37"/>
      <c r="I528" s="37"/>
      <c r="J528" s="37"/>
      <c r="K528" s="37"/>
      <c r="L528" s="61"/>
      <c r="M528" s="38"/>
      <c r="N528" s="39"/>
      <c r="O528" s="53"/>
      <c r="P528" s="65"/>
      <c r="Q528" s="42"/>
      <c r="R528" s="41"/>
      <c r="S528" s="65"/>
    </row>
    <row r="529" spans="1:19">
      <c r="A529" s="36">
        <v>507</v>
      </c>
      <c r="B529" s="32"/>
      <c r="C529" s="37"/>
      <c r="D529" s="37"/>
      <c r="E529" s="37"/>
      <c r="F529" s="37"/>
      <c r="G529" s="37"/>
      <c r="H529" s="37"/>
      <c r="I529" s="37"/>
      <c r="J529" s="37"/>
      <c r="K529" s="37"/>
      <c r="L529" s="61"/>
      <c r="M529" s="38"/>
      <c r="N529" s="39"/>
      <c r="O529" s="53"/>
      <c r="P529" s="65"/>
      <c r="Q529" s="42"/>
      <c r="R529" s="41"/>
      <c r="S529" s="65"/>
    </row>
    <row r="530" spans="1:19">
      <c r="A530" s="36">
        <v>508</v>
      </c>
      <c r="B530" s="32"/>
      <c r="C530" s="37"/>
      <c r="D530" s="37"/>
      <c r="E530" s="37"/>
      <c r="F530" s="37"/>
      <c r="G530" s="37"/>
      <c r="H530" s="37"/>
      <c r="I530" s="37"/>
      <c r="J530" s="37"/>
      <c r="K530" s="37"/>
      <c r="L530" s="61"/>
      <c r="M530" s="38"/>
      <c r="N530" s="39"/>
      <c r="O530" s="53"/>
      <c r="P530" s="65"/>
      <c r="Q530" s="42"/>
      <c r="R530" s="41"/>
      <c r="S530" s="65"/>
    </row>
    <row r="531" spans="1:19">
      <c r="A531" s="36">
        <v>509</v>
      </c>
      <c r="B531" s="32"/>
      <c r="C531" s="37"/>
      <c r="D531" s="37"/>
      <c r="E531" s="37"/>
      <c r="F531" s="37"/>
      <c r="G531" s="37"/>
      <c r="H531" s="37"/>
      <c r="I531" s="37"/>
      <c r="J531" s="37"/>
      <c r="K531" s="37"/>
      <c r="L531" s="61"/>
      <c r="M531" s="38"/>
      <c r="N531" s="39"/>
      <c r="O531" s="53"/>
      <c r="P531" s="65"/>
      <c r="Q531" s="42"/>
      <c r="R531" s="41"/>
      <c r="S531" s="65"/>
    </row>
    <row r="532" spans="1:19">
      <c r="A532" s="36">
        <v>510</v>
      </c>
      <c r="B532" s="32"/>
      <c r="C532" s="37"/>
      <c r="D532" s="37"/>
      <c r="E532" s="37"/>
      <c r="F532" s="37"/>
      <c r="G532" s="37"/>
      <c r="H532" s="37"/>
      <c r="I532" s="37"/>
      <c r="J532" s="37"/>
      <c r="K532" s="37"/>
      <c r="L532" s="61"/>
      <c r="M532" s="38"/>
      <c r="N532" s="39"/>
      <c r="O532" s="53"/>
      <c r="P532" s="65"/>
      <c r="Q532" s="42"/>
      <c r="R532" s="41"/>
      <c r="S532" s="65"/>
    </row>
    <row r="533" spans="1:19">
      <c r="A533" s="36">
        <v>511</v>
      </c>
      <c r="B533" s="32"/>
      <c r="C533" s="37"/>
      <c r="D533" s="37"/>
      <c r="E533" s="37"/>
      <c r="F533" s="37"/>
      <c r="G533" s="37"/>
      <c r="H533" s="37"/>
      <c r="I533" s="37"/>
      <c r="J533" s="37"/>
      <c r="K533" s="37"/>
      <c r="L533" s="61"/>
      <c r="M533" s="38"/>
      <c r="N533" s="39"/>
      <c r="O533" s="53"/>
      <c r="P533" s="65"/>
      <c r="Q533" s="42"/>
      <c r="R533" s="41"/>
      <c r="S533" s="65"/>
    </row>
    <row r="534" spans="1:19">
      <c r="A534" s="36">
        <v>512</v>
      </c>
      <c r="B534" s="32"/>
      <c r="C534" s="37"/>
      <c r="D534" s="37"/>
      <c r="E534" s="37"/>
      <c r="F534" s="37"/>
      <c r="G534" s="37"/>
      <c r="H534" s="37"/>
      <c r="I534" s="37"/>
      <c r="J534" s="37"/>
      <c r="K534" s="37"/>
      <c r="L534" s="61"/>
      <c r="M534" s="38"/>
      <c r="N534" s="39"/>
      <c r="O534" s="53"/>
      <c r="P534" s="65"/>
      <c r="Q534" s="42"/>
      <c r="R534" s="41"/>
      <c r="S534" s="65"/>
    </row>
    <row r="535" spans="1:19">
      <c r="A535" s="36">
        <v>513</v>
      </c>
      <c r="B535" s="32"/>
      <c r="C535" s="37"/>
      <c r="D535" s="37"/>
      <c r="E535" s="37"/>
      <c r="F535" s="37"/>
      <c r="G535" s="37"/>
      <c r="H535" s="37"/>
      <c r="I535" s="37"/>
      <c r="J535" s="37"/>
      <c r="K535" s="37"/>
      <c r="L535" s="61"/>
      <c r="M535" s="38"/>
      <c r="N535" s="39"/>
      <c r="O535" s="53"/>
      <c r="P535" s="65"/>
      <c r="Q535" s="42"/>
      <c r="R535" s="41"/>
      <c r="S535" s="65"/>
    </row>
    <row r="536" spans="1:19">
      <c r="A536" s="36">
        <v>514</v>
      </c>
      <c r="B536" s="32"/>
      <c r="C536" s="37"/>
      <c r="D536" s="37"/>
      <c r="E536" s="37"/>
      <c r="F536" s="37"/>
      <c r="G536" s="37"/>
      <c r="H536" s="37"/>
      <c r="I536" s="37"/>
      <c r="J536" s="37"/>
      <c r="K536" s="37"/>
      <c r="L536" s="61"/>
      <c r="M536" s="38"/>
      <c r="N536" s="39"/>
      <c r="O536" s="53"/>
      <c r="P536" s="65"/>
      <c r="Q536" s="42"/>
      <c r="R536" s="41"/>
      <c r="S536" s="65"/>
    </row>
    <row r="537" spans="1:19">
      <c r="A537" s="36">
        <v>515</v>
      </c>
      <c r="B537" s="32"/>
      <c r="C537" s="37"/>
      <c r="D537" s="37"/>
      <c r="E537" s="37"/>
      <c r="F537" s="37"/>
      <c r="G537" s="37"/>
      <c r="H537" s="37"/>
      <c r="I537" s="37"/>
      <c r="J537" s="37"/>
      <c r="K537" s="37"/>
      <c r="L537" s="61"/>
      <c r="M537" s="38"/>
      <c r="N537" s="39"/>
      <c r="O537" s="53"/>
      <c r="P537" s="65"/>
      <c r="Q537" s="42"/>
      <c r="R537" s="41"/>
      <c r="S537" s="65"/>
    </row>
    <row r="538" spans="1:19">
      <c r="A538" s="36">
        <v>516</v>
      </c>
      <c r="B538" s="32"/>
      <c r="C538" s="37"/>
      <c r="D538" s="37"/>
      <c r="E538" s="37"/>
      <c r="F538" s="37"/>
      <c r="G538" s="37"/>
      <c r="H538" s="37"/>
      <c r="I538" s="37"/>
      <c r="J538" s="37"/>
      <c r="K538" s="37"/>
      <c r="L538" s="61"/>
      <c r="M538" s="38"/>
      <c r="N538" s="39"/>
      <c r="O538" s="53"/>
      <c r="P538" s="65"/>
      <c r="Q538" s="42"/>
      <c r="R538" s="41"/>
      <c r="S538" s="65"/>
    </row>
    <row r="539" spans="1:19">
      <c r="A539" s="36">
        <v>517</v>
      </c>
      <c r="B539" s="32"/>
      <c r="C539" s="37"/>
      <c r="D539" s="37"/>
      <c r="E539" s="37"/>
      <c r="F539" s="37"/>
      <c r="G539" s="37"/>
      <c r="H539" s="37"/>
      <c r="I539" s="37"/>
      <c r="J539" s="37"/>
      <c r="K539" s="37"/>
      <c r="L539" s="61"/>
      <c r="M539" s="38"/>
      <c r="N539" s="39"/>
      <c r="O539" s="53"/>
      <c r="P539" s="65"/>
      <c r="Q539" s="42"/>
      <c r="R539" s="41"/>
      <c r="S539" s="65"/>
    </row>
    <row r="540" spans="1:19">
      <c r="A540" s="36">
        <v>518</v>
      </c>
      <c r="B540" s="32"/>
      <c r="C540" s="37"/>
      <c r="D540" s="37"/>
      <c r="E540" s="37"/>
      <c r="F540" s="37"/>
      <c r="G540" s="37"/>
      <c r="H540" s="37"/>
      <c r="I540" s="37"/>
      <c r="J540" s="37"/>
      <c r="K540" s="37"/>
      <c r="L540" s="61"/>
      <c r="M540" s="38"/>
      <c r="N540" s="39"/>
      <c r="O540" s="53"/>
      <c r="P540" s="65"/>
      <c r="Q540" s="42"/>
      <c r="R540" s="41"/>
      <c r="S540" s="65"/>
    </row>
    <row r="541" spans="1:19">
      <c r="A541" s="36">
        <v>519</v>
      </c>
      <c r="B541" s="32"/>
      <c r="C541" s="37"/>
      <c r="D541" s="37"/>
      <c r="E541" s="37"/>
      <c r="F541" s="37"/>
      <c r="G541" s="37"/>
      <c r="H541" s="37"/>
      <c r="I541" s="37"/>
      <c r="J541" s="37"/>
      <c r="K541" s="37"/>
      <c r="L541" s="61"/>
      <c r="M541" s="38"/>
      <c r="N541" s="39"/>
      <c r="O541" s="53"/>
      <c r="P541" s="65"/>
      <c r="Q541" s="42"/>
      <c r="R541" s="41"/>
      <c r="S541" s="65"/>
    </row>
    <row r="542" spans="1:19">
      <c r="A542" s="36">
        <v>520</v>
      </c>
      <c r="B542" s="32"/>
      <c r="C542" s="37"/>
      <c r="D542" s="37"/>
      <c r="E542" s="37"/>
      <c r="F542" s="37"/>
      <c r="G542" s="37"/>
      <c r="H542" s="37"/>
      <c r="I542" s="37"/>
      <c r="J542" s="37"/>
      <c r="K542" s="37"/>
      <c r="L542" s="61"/>
      <c r="M542" s="38"/>
      <c r="N542" s="39"/>
      <c r="O542" s="53"/>
      <c r="P542" s="65"/>
      <c r="Q542" s="42"/>
      <c r="R542" s="41"/>
      <c r="S542" s="65"/>
    </row>
    <row r="543" spans="1:19">
      <c r="A543" s="36">
        <v>521</v>
      </c>
      <c r="B543" s="32"/>
      <c r="C543" s="37"/>
      <c r="D543" s="37"/>
      <c r="E543" s="37"/>
      <c r="F543" s="37"/>
      <c r="G543" s="37"/>
      <c r="H543" s="37"/>
      <c r="I543" s="37"/>
      <c r="J543" s="37"/>
      <c r="K543" s="37"/>
      <c r="L543" s="61"/>
      <c r="M543" s="38"/>
      <c r="N543" s="39"/>
      <c r="O543" s="53"/>
      <c r="P543" s="65"/>
      <c r="Q543" s="42"/>
      <c r="R543" s="41"/>
      <c r="S543" s="65"/>
    </row>
    <row r="544" spans="1:19">
      <c r="A544" s="36">
        <v>522</v>
      </c>
      <c r="B544" s="32"/>
      <c r="C544" s="37"/>
      <c r="D544" s="37"/>
      <c r="E544" s="37"/>
      <c r="F544" s="37"/>
      <c r="G544" s="37"/>
      <c r="H544" s="37"/>
      <c r="I544" s="37"/>
      <c r="J544" s="37"/>
      <c r="K544" s="37"/>
      <c r="L544" s="61"/>
      <c r="M544" s="38"/>
      <c r="N544" s="39"/>
      <c r="O544" s="53"/>
      <c r="P544" s="65"/>
      <c r="Q544" s="42"/>
      <c r="R544" s="41"/>
      <c r="S544" s="65"/>
    </row>
    <row r="545" spans="1:19">
      <c r="A545" s="36">
        <v>523</v>
      </c>
      <c r="B545" s="32"/>
      <c r="C545" s="37"/>
      <c r="D545" s="37"/>
      <c r="E545" s="37"/>
      <c r="F545" s="37"/>
      <c r="G545" s="37"/>
      <c r="H545" s="37"/>
      <c r="I545" s="37"/>
      <c r="J545" s="37"/>
      <c r="K545" s="37"/>
      <c r="L545" s="61"/>
      <c r="M545" s="38"/>
      <c r="N545" s="39"/>
      <c r="O545" s="53"/>
      <c r="P545" s="65"/>
      <c r="Q545" s="42"/>
      <c r="R545" s="41"/>
      <c r="S545" s="65"/>
    </row>
    <row r="546" spans="1:19">
      <c r="A546" s="36">
        <v>524</v>
      </c>
      <c r="B546" s="32"/>
      <c r="C546" s="37"/>
      <c r="D546" s="37"/>
      <c r="E546" s="37"/>
      <c r="F546" s="37"/>
      <c r="G546" s="37"/>
      <c r="H546" s="37"/>
      <c r="I546" s="37"/>
      <c r="J546" s="37"/>
      <c r="K546" s="37"/>
      <c r="L546" s="61"/>
      <c r="M546" s="38"/>
      <c r="N546" s="39"/>
      <c r="O546" s="53"/>
      <c r="P546" s="65"/>
      <c r="Q546" s="42"/>
      <c r="R546" s="41"/>
      <c r="S546" s="65"/>
    </row>
    <row r="547" spans="1:19">
      <c r="A547" s="36">
        <v>525</v>
      </c>
      <c r="B547" s="32"/>
      <c r="C547" s="37"/>
      <c r="D547" s="37"/>
      <c r="E547" s="37"/>
      <c r="F547" s="37"/>
      <c r="G547" s="37"/>
      <c r="H547" s="37"/>
      <c r="I547" s="37"/>
      <c r="J547" s="37"/>
      <c r="K547" s="37"/>
      <c r="L547" s="61"/>
      <c r="M547" s="38"/>
      <c r="N547" s="39"/>
      <c r="O547" s="53"/>
      <c r="P547" s="65"/>
      <c r="Q547" s="42"/>
      <c r="R547" s="41"/>
      <c r="S547" s="65"/>
    </row>
    <row r="548" spans="1:19">
      <c r="A548" s="36">
        <v>526</v>
      </c>
      <c r="B548" s="32"/>
      <c r="C548" s="37"/>
      <c r="D548" s="37"/>
      <c r="E548" s="37"/>
      <c r="F548" s="37"/>
      <c r="G548" s="37"/>
      <c r="H548" s="37"/>
      <c r="I548" s="37"/>
      <c r="J548" s="37"/>
      <c r="K548" s="37"/>
      <c r="L548" s="61"/>
      <c r="M548" s="38"/>
      <c r="N548" s="39"/>
      <c r="O548" s="53"/>
      <c r="P548" s="65"/>
      <c r="Q548" s="42"/>
      <c r="R548" s="41"/>
      <c r="S548" s="65"/>
    </row>
    <row r="549" spans="1:19">
      <c r="A549" s="36">
        <v>527</v>
      </c>
      <c r="B549" s="32"/>
      <c r="C549" s="37"/>
      <c r="D549" s="37"/>
      <c r="E549" s="37"/>
      <c r="F549" s="37"/>
      <c r="G549" s="37"/>
      <c r="H549" s="37"/>
      <c r="I549" s="37"/>
      <c r="J549" s="37"/>
      <c r="K549" s="37"/>
      <c r="L549" s="61"/>
      <c r="M549" s="38"/>
      <c r="N549" s="39"/>
      <c r="O549" s="53"/>
      <c r="P549" s="65"/>
      <c r="Q549" s="42"/>
      <c r="R549" s="41"/>
      <c r="S549" s="65"/>
    </row>
    <row r="550" spans="1:19">
      <c r="A550" s="36">
        <v>528</v>
      </c>
      <c r="B550" s="32"/>
      <c r="C550" s="37"/>
      <c r="D550" s="37"/>
      <c r="E550" s="37"/>
      <c r="F550" s="37"/>
      <c r="G550" s="37"/>
      <c r="H550" s="37"/>
      <c r="I550" s="37"/>
      <c r="J550" s="37"/>
      <c r="K550" s="37"/>
      <c r="L550" s="61"/>
      <c r="M550" s="38"/>
      <c r="N550" s="39"/>
      <c r="O550" s="53"/>
      <c r="P550" s="65"/>
      <c r="Q550" s="42"/>
      <c r="R550" s="41"/>
      <c r="S550" s="65"/>
    </row>
    <row r="551" spans="1:19">
      <c r="A551" s="36">
        <v>529</v>
      </c>
      <c r="B551" s="32"/>
      <c r="C551" s="37"/>
      <c r="D551" s="37"/>
      <c r="E551" s="37"/>
      <c r="F551" s="37"/>
      <c r="G551" s="37"/>
      <c r="H551" s="37"/>
      <c r="I551" s="37"/>
      <c r="J551" s="37"/>
      <c r="K551" s="37"/>
      <c r="L551" s="61"/>
      <c r="M551" s="38"/>
      <c r="N551" s="39"/>
      <c r="O551" s="53"/>
      <c r="P551" s="65"/>
      <c r="Q551" s="42"/>
      <c r="R551" s="41"/>
      <c r="S551" s="65"/>
    </row>
    <row r="552" spans="1:19">
      <c r="A552" s="36">
        <v>530</v>
      </c>
      <c r="B552" s="32"/>
      <c r="C552" s="37"/>
      <c r="D552" s="37"/>
      <c r="E552" s="37"/>
      <c r="F552" s="37"/>
      <c r="G552" s="37"/>
      <c r="H552" s="37"/>
      <c r="I552" s="37"/>
      <c r="J552" s="37"/>
      <c r="K552" s="37"/>
      <c r="L552" s="61"/>
      <c r="M552" s="38"/>
      <c r="N552" s="39"/>
      <c r="O552" s="53"/>
      <c r="P552" s="65"/>
      <c r="Q552" s="42"/>
      <c r="R552" s="41"/>
      <c r="S552" s="65"/>
    </row>
    <row r="553" spans="1:19">
      <c r="A553" s="36">
        <v>531</v>
      </c>
      <c r="B553" s="32"/>
      <c r="C553" s="37"/>
      <c r="D553" s="37"/>
      <c r="E553" s="37"/>
      <c r="F553" s="37"/>
      <c r="G553" s="37"/>
      <c r="H553" s="37"/>
      <c r="I553" s="37"/>
      <c r="J553" s="37"/>
      <c r="K553" s="37"/>
      <c r="L553" s="61"/>
      <c r="M553" s="38"/>
      <c r="N553" s="39"/>
      <c r="O553" s="53"/>
      <c r="P553" s="65"/>
      <c r="Q553" s="42"/>
      <c r="R553" s="41"/>
      <c r="S553" s="65"/>
    </row>
    <row r="554" spans="1:19">
      <c r="A554" s="36">
        <v>532</v>
      </c>
      <c r="B554" s="32"/>
      <c r="C554" s="37"/>
      <c r="D554" s="37"/>
      <c r="E554" s="37"/>
      <c r="F554" s="37"/>
      <c r="G554" s="37"/>
      <c r="H554" s="37"/>
      <c r="I554" s="37"/>
      <c r="J554" s="37"/>
      <c r="K554" s="37"/>
      <c r="L554" s="61"/>
      <c r="M554" s="38"/>
      <c r="N554" s="39"/>
      <c r="O554" s="53"/>
      <c r="P554" s="65"/>
      <c r="Q554" s="42"/>
      <c r="R554" s="41"/>
      <c r="S554" s="65"/>
    </row>
    <row r="555" spans="1:19">
      <c r="A555" s="36">
        <v>533</v>
      </c>
      <c r="B555" s="32"/>
      <c r="C555" s="37"/>
      <c r="D555" s="37"/>
      <c r="E555" s="37"/>
      <c r="F555" s="37"/>
      <c r="G555" s="37"/>
      <c r="H555" s="37"/>
      <c r="I555" s="37"/>
      <c r="J555" s="37"/>
      <c r="K555" s="37"/>
      <c r="L555" s="61"/>
      <c r="M555" s="38"/>
      <c r="N555" s="39"/>
      <c r="O555" s="53"/>
      <c r="P555" s="65"/>
      <c r="Q555" s="42"/>
      <c r="R555" s="41"/>
      <c r="S555" s="65"/>
    </row>
    <row r="556" spans="1:19">
      <c r="A556" s="36">
        <v>534</v>
      </c>
      <c r="B556" s="32"/>
      <c r="C556" s="37"/>
      <c r="D556" s="37"/>
      <c r="E556" s="37"/>
      <c r="F556" s="37"/>
      <c r="G556" s="37"/>
      <c r="H556" s="37"/>
      <c r="I556" s="37"/>
      <c r="J556" s="37"/>
      <c r="K556" s="37"/>
      <c r="L556" s="61"/>
      <c r="M556" s="38"/>
      <c r="N556" s="39"/>
      <c r="O556" s="53"/>
      <c r="P556" s="65"/>
      <c r="Q556" s="42"/>
      <c r="R556" s="41"/>
      <c r="S556" s="65"/>
    </row>
    <row r="557" spans="1:19">
      <c r="A557" s="36">
        <v>535</v>
      </c>
      <c r="B557" s="32"/>
      <c r="C557" s="37"/>
      <c r="D557" s="37"/>
      <c r="E557" s="37"/>
      <c r="F557" s="37"/>
      <c r="G557" s="37"/>
      <c r="H557" s="37"/>
      <c r="I557" s="37"/>
      <c r="J557" s="37"/>
      <c r="K557" s="37"/>
      <c r="L557" s="61"/>
      <c r="M557" s="38"/>
      <c r="N557" s="39"/>
      <c r="O557" s="53"/>
      <c r="P557" s="65"/>
      <c r="Q557" s="42"/>
      <c r="R557" s="41"/>
      <c r="S557" s="65"/>
    </row>
    <row r="558" spans="1:19">
      <c r="A558" s="36">
        <v>536</v>
      </c>
      <c r="B558" s="32"/>
      <c r="C558" s="37"/>
      <c r="D558" s="37"/>
      <c r="E558" s="37"/>
      <c r="F558" s="37"/>
      <c r="G558" s="37"/>
      <c r="H558" s="37"/>
      <c r="I558" s="37"/>
      <c r="J558" s="37"/>
      <c r="K558" s="37"/>
      <c r="L558" s="61"/>
      <c r="M558" s="38"/>
      <c r="N558" s="39"/>
      <c r="O558" s="53"/>
      <c r="P558" s="65"/>
      <c r="Q558" s="42"/>
      <c r="R558" s="41"/>
      <c r="S558" s="65"/>
    </row>
    <row r="559" spans="1:19">
      <c r="A559" s="36">
        <v>537</v>
      </c>
      <c r="B559" s="32"/>
      <c r="C559" s="37"/>
      <c r="D559" s="37"/>
      <c r="E559" s="37"/>
      <c r="F559" s="37"/>
      <c r="G559" s="37"/>
      <c r="H559" s="37"/>
      <c r="I559" s="37"/>
      <c r="J559" s="37"/>
      <c r="K559" s="37"/>
      <c r="L559" s="61"/>
      <c r="M559" s="38"/>
      <c r="N559" s="39"/>
      <c r="O559" s="53"/>
      <c r="P559" s="65"/>
      <c r="Q559" s="42"/>
      <c r="R559" s="41"/>
      <c r="S559" s="65"/>
    </row>
    <row r="560" spans="1:19">
      <c r="A560" s="36">
        <v>538</v>
      </c>
      <c r="B560" s="32"/>
      <c r="C560" s="37"/>
      <c r="D560" s="37"/>
      <c r="E560" s="37"/>
      <c r="F560" s="37"/>
      <c r="G560" s="37"/>
      <c r="H560" s="37"/>
      <c r="I560" s="37"/>
      <c r="J560" s="37"/>
      <c r="K560" s="37"/>
      <c r="L560" s="61"/>
      <c r="M560" s="38"/>
      <c r="N560" s="39"/>
      <c r="O560" s="53"/>
      <c r="P560" s="65"/>
      <c r="Q560" s="42"/>
      <c r="R560" s="41"/>
      <c r="S560" s="65"/>
    </row>
    <row r="561" spans="1:19">
      <c r="A561" s="36">
        <v>539</v>
      </c>
      <c r="B561" s="32"/>
      <c r="C561" s="37"/>
      <c r="D561" s="37"/>
      <c r="E561" s="37"/>
      <c r="F561" s="37"/>
      <c r="G561" s="37"/>
      <c r="H561" s="37"/>
      <c r="I561" s="37"/>
      <c r="J561" s="37"/>
      <c r="K561" s="37"/>
      <c r="L561" s="61"/>
      <c r="M561" s="38"/>
      <c r="N561" s="39"/>
      <c r="O561" s="53"/>
      <c r="P561" s="65"/>
      <c r="Q561" s="42"/>
      <c r="R561" s="41"/>
      <c r="S561" s="65"/>
    </row>
    <row r="562" spans="1:19">
      <c r="A562" s="36">
        <v>540</v>
      </c>
      <c r="B562" s="32"/>
      <c r="C562" s="37"/>
      <c r="D562" s="37"/>
      <c r="E562" s="37"/>
      <c r="F562" s="37"/>
      <c r="G562" s="37"/>
      <c r="H562" s="37"/>
      <c r="I562" s="37"/>
      <c r="J562" s="37"/>
      <c r="K562" s="37"/>
      <c r="L562" s="61"/>
      <c r="M562" s="38"/>
      <c r="N562" s="39"/>
      <c r="O562" s="53"/>
      <c r="P562" s="65"/>
      <c r="Q562" s="42"/>
      <c r="R562" s="41"/>
      <c r="S562" s="65"/>
    </row>
    <row r="563" spans="1:19">
      <c r="A563" s="36">
        <v>541</v>
      </c>
      <c r="B563" s="32"/>
      <c r="C563" s="37"/>
      <c r="D563" s="37"/>
      <c r="E563" s="37"/>
      <c r="F563" s="37"/>
      <c r="G563" s="37"/>
      <c r="H563" s="37"/>
      <c r="I563" s="37"/>
      <c r="J563" s="37"/>
      <c r="K563" s="37"/>
      <c r="L563" s="61"/>
      <c r="M563" s="38"/>
      <c r="N563" s="39"/>
      <c r="O563" s="53"/>
      <c r="P563" s="65"/>
      <c r="Q563" s="42"/>
      <c r="R563" s="41"/>
      <c r="S563" s="65"/>
    </row>
    <row r="564" spans="1:19">
      <c r="A564" s="36">
        <v>542</v>
      </c>
      <c r="B564" s="32"/>
      <c r="C564" s="37"/>
      <c r="D564" s="37"/>
      <c r="E564" s="37"/>
      <c r="F564" s="37"/>
      <c r="G564" s="37"/>
      <c r="H564" s="37"/>
      <c r="I564" s="37"/>
      <c r="J564" s="37"/>
      <c r="K564" s="37"/>
      <c r="L564" s="61"/>
      <c r="M564" s="38"/>
      <c r="N564" s="39"/>
      <c r="O564" s="53"/>
      <c r="P564" s="65"/>
      <c r="Q564" s="42"/>
      <c r="R564" s="41"/>
      <c r="S564" s="65"/>
    </row>
    <row r="565" spans="1:19">
      <c r="A565" s="36">
        <v>543</v>
      </c>
      <c r="B565" s="32"/>
      <c r="C565" s="37"/>
      <c r="D565" s="37"/>
      <c r="E565" s="37"/>
      <c r="F565" s="37"/>
      <c r="G565" s="37"/>
      <c r="H565" s="37"/>
      <c r="I565" s="37"/>
      <c r="J565" s="37"/>
      <c r="K565" s="37"/>
      <c r="L565" s="61"/>
      <c r="M565" s="38"/>
      <c r="N565" s="39"/>
      <c r="O565" s="53"/>
      <c r="P565" s="65"/>
      <c r="Q565" s="42"/>
      <c r="R565" s="41"/>
      <c r="S565" s="65"/>
    </row>
    <row r="566" spans="1:19">
      <c r="A566" s="36">
        <v>544</v>
      </c>
      <c r="B566" s="32"/>
      <c r="C566" s="37"/>
      <c r="D566" s="37"/>
      <c r="E566" s="37"/>
      <c r="F566" s="37"/>
      <c r="G566" s="37"/>
      <c r="H566" s="37"/>
      <c r="I566" s="37"/>
      <c r="J566" s="37"/>
      <c r="K566" s="37"/>
      <c r="L566" s="61"/>
      <c r="M566" s="38"/>
      <c r="N566" s="39"/>
      <c r="O566" s="53"/>
      <c r="P566" s="65"/>
      <c r="Q566" s="42"/>
      <c r="R566" s="41"/>
      <c r="S566" s="65"/>
    </row>
    <row r="567" spans="1:19">
      <c r="A567" s="36">
        <v>545</v>
      </c>
      <c r="B567" s="32"/>
      <c r="C567" s="37"/>
      <c r="D567" s="37"/>
      <c r="E567" s="37"/>
      <c r="F567" s="37"/>
      <c r="G567" s="37"/>
      <c r="H567" s="37"/>
      <c r="I567" s="37"/>
      <c r="J567" s="37"/>
      <c r="K567" s="37"/>
      <c r="L567" s="61"/>
      <c r="M567" s="38"/>
      <c r="N567" s="39"/>
      <c r="O567" s="53"/>
      <c r="P567" s="65"/>
      <c r="Q567" s="42"/>
      <c r="R567" s="41"/>
      <c r="S567" s="65"/>
    </row>
    <row r="568" spans="1:19">
      <c r="A568" s="36">
        <v>546</v>
      </c>
      <c r="B568" s="32"/>
      <c r="C568" s="37"/>
      <c r="D568" s="37"/>
      <c r="E568" s="37"/>
      <c r="F568" s="37"/>
      <c r="G568" s="37"/>
      <c r="H568" s="37"/>
      <c r="I568" s="37"/>
      <c r="J568" s="37"/>
      <c r="K568" s="37"/>
      <c r="L568" s="61"/>
      <c r="M568" s="38"/>
      <c r="N568" s="39"/>
      <c r="O568" s="53"/>
      <c r="P568" s="65"/>
      <c r="Q568" s="42"/>
      <c r="R568" s="41"/>
      <c r="S568" s="65"/>
    </row>
    <row r="569" spans="1:19">
      <c r="A569" s="36">
        <v>547</v>
      </c>
      <c r="B569" s="32"/>
      <c r="C569" s="37"/>
      <c r="D569" s="37"/>
      <c r="E569" s="37"/>
      <c r="F569" s="37"/>
      <c r="G569" s="37"/>
      <c r="H569" s="37"/>
      <c r="I569" s="37"/>
      <c r="J569" s="37"/>
      <c r="K569" s="37"/>
      <c r="L569" s="61"/>
      <c r="M569" s="38"/>
      <c r="N569" s="39"/>
      <c r="O569" s="53"/>
      <c r="P569" s="65"/>
      <c r="Q569" s="42"/>
      <c r="R569" s="41"/>
      <c r="S569" s="65"/>
    </row>
    <row r="570" spans="1:19">
      <c r="A570" s="36">
        <v>548</v>
      </c>
      <c r="B570" s="32"/>
      <c r="C570" s="37"/>
      <c r="D570" s="37"/>
      <c r="E570" s="37"/>
      <c r="F570" s="37"/>
      <c r="G570" s="37"/>
      <c r="H570" s="37"/>
      <c r="I570" s="37"/>
      <c r="J570" s="37"/>
      <c r="K570" s="37"/>
      <c r="L570" s="61"/>
      <c r="M570" s="38"/>
      <c r="N570" s="39"/>
      <c r="O570" s="53"/>
      <c r="P570" s="65"/>
      <c r="Q570" s="42"/>
      <c r="R570" s="41"/>
      <c r="S570" s="65"/>
    </row>
    <row r="571" spans="1:19">
      <c r="A571" s="36">
        <v>549</v>
      </c>
      <c r="B571" s="32"/>
      <c r="C571" s="37"/>
      <c r="D571" s="37"/>
      <c r="E571" s="37"/>
      <c r="F571" s="37"/>
      <c r="G571" s="37"/>
      <c r="H571" s="37"/>
      <c r="I571" s="37"/>
      <c r="J571" s="37"/>
      <c r="K571" s="37"/>
      <c r="L571" s="61"/>
      <c r="M571" s="38"/>
      <c r="N571" s="39"/>
      <c r="O571" s="53"/>
      <c r="P571" s="65"/>
      <c r="Q571" s="42"/>
      <c r="R571" s="41"/>
      <c r="S571" s="65"/>
    </row>
    <row r="572" spans="1:19">
      <c r="A572" s="36">
        <v>550</v>
      </c>
      <c r="B572" s="32"/>
      <c r="C572" s="37"/>
      <c r="D572" s="37"/>
      <c r="E572" s="37"/>
      <c r="F572" s="37"/>
      <c r="G572" s="37"/>
      <c r="H572" s="37"/>
      <c r="I572" s="37"/>
      <c r="J572" s="37"/>
      <c r="K572" s="37"/>
      <c r="L572" s="61"/>
      <c r="M572" s="38"/>
      <c r="N572" s="39"/>
      <c r="O572" s="53"/>
      <c r="P572" s="65"/>
      <c r="Q572" s="42"/>
      <c r="R572" s="41"/>
      <c r="S572" s="65"/>
    </row>
    <row r="573" spans="1:19">
      <c r="A573" s="36">
        <v>551</v>
      </c>
      <c r="B573" s="32"/>
      <c r="C573" s="37"/>
      <c r="D573" s="37"/>
      <c r="E573" s="37"/>
      <c r="F573" s="37"/>
      <c r="G573" s="37"/>
      <c r="H573" s="37"/>
      <c r="I573" s="37"/>
      <c r="J573" s="37"/>
      <c r="K573" s="37"/>
      <c r="L573" s="61"/>
      <c r="M573" s="38"/>
      <c r="N573" s="39"/>
      <c r="O573" s="53"/>
      <c r="P573" s="65"/>
      <c r="Q573" s="42"/>
      <c r="R573" s="41"/>
      <c r="S573" s="65"/>
    </row>
    <row r="574" spans="1:19">
      <c r="A574" s="36">
        <v>552</v>
      </c>
      <c r="B574" s="32"/>
      <c r="C574" s="37"/>
      <c r="D574" s="37"/>
      <c r="E574" s="37"/>
      <c r="F574" s="37"/>
      <c r="G574" s="37"/>
      <c r="H574" s="37"/>
      <c r="I574" s="37"/>
      <c r="J574" s="37"/>
      <c r="K574" s="37"/>
      <c r="L574" s="61"/>
      <c r="M574" s="38"/>
      <c r="N574" s="39"/>
      <c r="O574" s="53"/>
      <c r="P574" s="65"/>
      <c r="Q574" s="42"/>
      <c r="R574" s="41"/>
      <c r="S574" s="65"/>
    </row>
    <row r="575" spans="1:19">
      <c r="A575" s="36">
        <v>553</v>
      </c>
      <c r="B575" s="32"/>
      <c r="C575" s="37"/>
      <c r="D575" s="37"/>
      <c r="E575" s="37"/>
      <c r="F575" s="37"/>
      <c r="G575" s="37"/>
      <c r="H575" s="37"/>
      <c r="I575" s="37"/>
      <c r="J575" s="37"/>
      <c r="K575" s="37"/>
      <c r="L575" s="61"/>
      <c r="M575" s="38"/>
      <c r="N575" s="39"/>
      <c r="O575" s="53"/>
      <c r="P575" s="65"/>
      <c r="Q575" s="42"/>
      <c r="R575" s="41"/>
      <c r="S575" s="65"/>
    </row>
    <row r="576" spans="1:19">
      <c r="A576" s="36">
        <v>554</v>
      </c>
      <c r="B576" s="32"/>
      <c r="C576" s="37"/>
      <c r="D576" s="37"/>
      <c r="E576" s="37"/>
      <c r="F576" s="37"/>
      <c r="G576" s="37"/>
      <c r="H576" s="37"/>
      <c r="I576" s="37"/>
      <c r="J576" s="37"/>
      <c r="K576" s="37"/>
      <c r="L576" s="61"/>
      <c r="M576" s="38"/>
      <c r="N576" s="39"/>
      <c r="O576" s="53"/>
      <c r="P576" s="65"/>
      <c r="Q576" s="42"/>
      <c r="R576" s="41"/>
      <c r="S576" s="65"/>
    </row>
    <row r="577" spans="1:19">
      <c r="A577" s="36">
        <v>555</v>
      </c>
      <c r="B577" s="32"/>
      <c r="C577" s="37"/>
      <c r="D577" s="37"/>
      <c r="E577" s="37"/>
      <c r="F577" s="37"/>
      <c r="G577" s="37"/>
      <c r="H577" s="37"/>
      <c r="I577" s="37"/>
      <c r="J577" s="37"/>
      <c r="K577" s="37"/>
      <c r="L577" s="61"/>
      <c r="M577" s="38"/>
      <c r="N577" s="39"/>
      <c r="O577" s="53"/>
      <c r="P577" s="65"/>
      <c r="Q577" s="42"/>
      <c r="R577" s="41"/>
      <c r="S577" s="65"/>
    </row>
    <row r="578" spans="1:19">
      <c r="A578" s="36">
        <v>556</v>
      </c>
      <c r="B578" s="32"/>
      <c r="C578" s="37"/>
      <c r="D578" s="37"/>
      <c r="E578" s="37"/>
      <c r="F578" s="37"/>
      <c r="G578" s="37"/>
      <c r="H578" s="37"/>
      <c r="I578" s="37"/>
      <c r="J578" s="37"/>
      <c r="K578" s="37"/>
      <c r="L578" s="61"/>
      <c r="M578" s="38"/>
      <c r="N578" s="39"/>
      <c r="O578" s="53"/>
      <c r="P578" s="65"/>
      <c r="Q578" s="42"/>
      <c r="R578" s="41"/>
      <c r="S578" s="65"/>
    </row>
    <row r="579" spans="1:19">
      <c r="A579" s="36">
        <v>557</v>
      </c>
      <c r="B579" s="32"/>
      <c r="C579" s="37"/>
      <c r="D579" s="37"/>
      <c r="E579" s="37"/>
      <c r="F579" s="37"/>
      <c r="G579" s="37"/>
      <c r="H579" s="37"/>
      <c r="I579" s="37"/>
      <c r="J579" s="37"/>
      <c r="K579" s="37"/>
      <c r="L579" s="61"/>
      <c r="M579" s="38"/>
      <c r="N579" s="39"/>
      <c r="O579" s="53"/>
      <c r="P579" s="65"/>
      <c r="Q579" s="42"/>
      <c r="R579" s="41"/>
      <c r="S579" s="65"/>
    </row>
    <row r="580" spans="1:19">
      <c r="A580" s="36">
        <v>558</v>
      </c>
      <c r="B580" s="32"/>
      <c r="C580" s="37"/>
      <c r="D580" s="37"/>
      <c r="E580" s="37"/>
      <c r="F580" s="37"/>
      <c r="G580" s="37"/>
      <c r="H580" s="37"/>
      <c r="I580" s="37"/>
      <c r="J580" s="37"/>
      <c r="K580" s="37"/>
      <c r="L580" s="61"/>
      <c r="M580" s="38"/>
      <c r="N580" s="39"/>
      <c r="O580" s="53"/>
      <c r="P580" s="65"/>
      <c r="Q580" s="42"/>
      <c r="R580" s="41"/>
      <c r="S580" s="65"/>
    </row>
    <row r="581" spans="1:19">
      <c r="A581" s="36">
        <v>559</v>
      </c>
      <c r="B581" s="32"/>
      <c r="C581" s="37"/>
      <c r="D581" s="37"/>
      <c r="E581" s="37"/>
      <c r="F581" s="37"/>
      <c r="G581" s="37"/>
      <c r="H581" s="37"/>
      <c r="I581" s="37"/>
      <c r="J581" s="37"/>
      <c r="K581" s="37"/>
      <c r="L581" s="61"/>
      <c r="M581" s="38"/>
      <c r="N581" s="39"/>
      <c r="O581" s="53"/>
      <c r="P581" s="65"/>
      <c r="Q581" s="42"/>
      <c r="R581" s="41"/>
      <c r="S581" s="65"/>
    </row>
    <row r="582" spans="1:19">
      <c r="A582" s="36">
        <v>560</v>
      </c>
      <c r="B582" s="32"/>
      <c r="C582" s="37"/>
      <c r="D582" s="37"/>
      <c r="E582" s="37"/>
      <c r="F582" s="37"/>
      <c r="G582" s="37"/>
      <c r="H582" s="37"/>
      <c r="I582" s="37"/>
      <c r="J582" s="37"/>
      <c r="K582" s="37"/>
      <c r="L582" s="61"/>
      <c r="M582" s="38"/>
      <c r="N582" s="39"/>
      <c r="O582" s="53"/>
      <c r="P582" s="65"/>
      <c r="Q582" s="42"/>
      <c r="R582" s="41"/>
      <c r="S582" s="65"/>
    </row>
    <row r="583" spans="1:19">
      <c r="A583" s="36">
        <v>561</v>
      </c>
      <c r="B583" s="32"/>
      <c r="C583" s="37"/>
      <c r="D583" s="37"/>
      <c r="E583" s="37"/>
      <c r="F583" s="37"/>
      <c r="G583" s="37"/>
      <c r="H583" s="37"/>
      <c r="I583" s="37"/>
      <c r="J583" s="37"/>
      <c r="K583" s="37"/>
      <c r="L583" s="61"/>
      <c r="M583" s="38"/>
      <c r="N583" s="39"/>
      <c r="O583" s="53"/>
      <c r="P583" s="65"/>
      <c r="Q583" s="42"/>
      <c r="R583" s="41"/>
      <c r="S583" s="65"/>
    </row>
    <row r="584" spans="1:19">
      <c r="A584" s="36">
        <v>562</v>
      </c>
      <c r="B584" s="32"/>
      <c r="C584" s="37"/>
      <c r="D584" s="37"/>
      <c r="E584" s="37"/>
      <c r="F584" s="37"/>
      <c r="G584" s="37"/>
      <c r="H584" s="37"/>
      <c r="I584" s="37"/>
      <c r="J584" s="37"/>
      <c r="K584" s="37"/>
      <c r="L584" s="61"/>
      <c r="M584" s="38"/>
      <c r="N584" s="39"/>
      <c r="O584" s="53"/>
      <c r="P584" s="65"/>
      <c r="Q584" s="42"/>
      <c r="R584" s="41"/>
      <c r="S584" s="65"/>
    </row>
    <row r="585" spans="1:19">
      <c r="A585" s="36">
        <v>563</v>
      </c>
      <c r="B585" s="32"/>
      <c r="C585" s="37"/>
      <c r="D585" s="37"/>
      <c r="E585" s="37"/>
      <c r="F585" s="37"/>
      <c r="G585" s="37"/>
      <c r="H585" s="37"/>
      <c r="I585" s="37"/>
      <c r="J585" s="37"/>
      <c r="K585" s="37"/>
      <c r="L585" s="61"/>
      <c r="M585" s="38"/>
      <c r="N585" s="39"/>
      <c r="O585" s="53"/>
      <c r="P585" s="65"/>
      <c r="Q585" s="42"/>
      <c r="R585" s="41"/>
      <c r="S585" s="65"/>
    </row>
    <row r="586" spans="1:19">
      <c r="A586" s="36">
        <v>564</v>
      </c>
      <c r="B586" s="32"/>
      <c r="C586" s="37"/>
      <c r="D586" s="37"/>
      <c r="E586" s="37"/>
      <c r="F586" s="37"/>
      <c r="G586" s="37"/>
      <c r="H586" s="37"/>
      <c r="I586" s="37"/>
      <c r="J586" s="37"/>
      <c r="K586" s="37"/>
      <c r="L586" s="61"/>
      <c r="M586" s="38"/>
      <c r="N586" s="39"/>
      <c r="O586" s="53"/>
      <c r="P586" s="65"/>
      <c r="Q586" s="42"/>
      <c r="R586" s="41"/>
      <c r="S586" s="65"/>
    </row>
    <row r="587" spans="1:19">
      <c r="A587" s="36">
        <v>565</v>
      </c>
      <c r="B587" s="32"/>
      <c r="C587" s="37"/>
      <c r="D587" s="37"/>
      <c r="E587" s="37"/>
      <c r="F587" s="37"/>
      <c r="G587" s="37"/>
      <c r="H587" s="37"/>
      <c r="I587" s="37"/>
      <c r="J587" s="37"/>
      <c r="K587" s="37"/>
      <c r="L587" s="61"/>
      <c r="M587" s="38"/>
      <c r="N587" s="39"/>
      <c r="O587" s="53"/>
      <c r="P587" s="65"/>
      <c r="Q587" s="42"/>
      <c r="R587" s="41"/>
      <c r="S587" s="65"/>
    </row>
    <row r="588" spans="1:19">
      <c r="A588" s="36">
        <v>566</v>
      </c>
      <c r="B588" s="32"/>
      <c r="C588" s="37"/>
      <c r="D588" s="37"/>
      <c r="E588" s="37"/>
      <c r="F588" s="37"/>
      <c r="G588" s="37"/>
      <c r="H588" s="37"/>
      <c r="I588" s="37"/>
      <c r="J588" s="37"/>
      <c r="K588" s="37"/>
      <c r="L588" s="61"/>
      <c r="M588" s="38"/>
      <c r="N588" s="39"/>
      <c r="O588" s="53"/>
      <c r="P588" s="65"/>
      <c r="Q588" s="42"/>
      <c r="R588" s="41"/>
      <c r="S588" s="65"/>
    </row>
    <row r="589" spans="1:19">
      <c r="A589" s="36">
        <v>567</v>
      </c>
      <c r="B589" s="32"/>
      <c r="C589" s="37"/>
      <c r="D589" s="37"/>
      <c r="E589" s="37"/>
      <c r="F589" s="37"/>
      <c r="G589" s="37"/>
      <c r="H589" s="37"/>
      <c r="I589" s="37"/>
      <c r="J589" s="37"/>
      <c r="K589" s="37"/>
      <c r="L589" s="61"/>
      <c r="M589" s="38"/>
      <c r="N589" s="39"/>
      <c r="O589" s="53"/>
      <c r="P589" s="65"/>
      <c r="Q589" s="42"/>
      <c r="R589" s="41"/>
      <c r="S589" s="65"/>
    </row>
    <row r="590" spans="1:19">
      <c r="A590" s="36">
        <v>568</v>
      </c>
      <c r="B590" s="32"/>
      <c r="C590" s="37"/>
      <c r="D590" s="37"/>
      <c r="E590" s="37"/>
      <c r="F590" s="37"/>
      <c r="G590" s="37"/>
      <c r="H590" s="37"/>
      <c r="I590" s="37"/>
      <c r="J590" s="37"/>
      <c r="K590" s="37"/>
      <c r="L590" s="61"/>
      <c r="M590" s="38"/>
      <c r="N590" s="39"/>
      <c r="O590" s="53"/>
      <c r="P590" s="65"/>
      <c r="Q590" s="42"/>
      <c r="R590" s="41"/>
      <c r="S590" s="65"/>
    </row>
    <row r="591" spans="1:19">
      <c r="A591" s="36">
        <v>569</v>
      </c>
      <c r="B591" s="32"/>
      <c r="C591" s="37"/>
      <c r="D591" s="37"/>
      <c r="E591" s="37"/>
      <c r="F591" s="37"/>
      <c r="G591" s="37"/>
      <c r="H591" s="37"/>
      <c r="I591" s="37"/>
      <c r="J591" s="37"/>
      <c r="K591" s="37"/>
      <c r="L591" s="61"/>
      <c r="M591" s="38"/>
      <c r="N591" s="39"/>
      <c r="O591" s="53"/>
      <c r="P591" s="65"/>
      <c r="Q591" s="42"/>
      <c r="R591" s="41"/>
      <c r="S591" s="65"/>
    </row>
    <row r="592" spans="1:19">
      <c r="A592" s="36">
        <v>570</v>
      </c>
      <c r="B592" s="32"/>
      <c r="C592" s="37"/>
      <c r="D592" s="37"/>
      <c r="E592" s="37"/>
      <c r="F592" s="37"/>
      <c r="G592" s="37"/>
      <c r="H592" s="37"/>
      <c r="I592" s="37"/>
      <c r="J592" s="37"/>
      <c r="K592" s="37"/>
      <c r="L592" s="61"/>
      <c r="M592" s="38"/>
      <c r="N592" s="39"/>
      <c r="O592" s="53"/>
      <c r="P592" s="65"/>
      <c r="Q592" s="42"/>
      <c r="R592" s="41"/>
      <c r="S592" s="65"/>
    </row>
    <row r="593" spans="1:19">
      <c r="A593" s="36">
        <v>571</v>
      </c>
      <c r="B593" s="32"/>
      <c r="C593" s="37"/>
      <c r="D593" s="37"/>
      <c r="E593" s="37"/>
      <c r="F593" s="37"/>
      <c r="G593" s="37"/>
      <c r="H593" s="37"/>
      <c r="I593" s="37"/>
      <c r="J593" s="37"/>
      <c r="K593" s="37"/>
      <c r="L593" s="61"/>
      <c r="M593" s="38"/>
      <c r="N593" s="39"/>
      <c r="O593" s="53"/>
      <c r="P593" s="65"/>
      <c r="Q593" s="42"/>
      <c r="R593" s="41"/>
      <c r="S593" s="65"/>
    </row>
    <row r="594" spans="1:19">
      <c r="A594" s="36">
        <v>572</v>
      </c>
      <c r="B594" s="32"/>
      <c r="C594" s="37"/>
      <c r="D594" s="37"/>
      <c r="E594" s="37"/>
      <c r="F594" s="37"/>
      <c r="G594" s="37"/>
      <c r="H594" s="37"/>
      <c r="I594" s="37"/>
      <c r="J594" s="37"/>
      <c r="K594" s="37"/>
      <c r="L594" s="61"/>
      <c r="M594" s="38"/>
      <c r="N594" s="39"/>
      <c r="O594" s="53"/>
      <c r="P594" s="65"/>
      <c r="Q594" s="42"/>
      <c r="R594" s="41"/>
      <c r="S594" s="65"/>
    </row>
    <row r="595" spans="1:19">
      <c r="A595" s="36">
        <v>573</v>
      </c>
      <c r="B595" s="32"/>
      <c r="C595" s="37"/>
      <c r="D595" s="37"/>
      <c r="E595" s="37"/>
      <c r="F595" s="37"/>
      <c r="G595" s="37"/>
      <c r="H595" s="37"/>
      <c r="I595" s="37"/>
      <c r="J595" s="37"/>
      <c r="K595" s="37"/>
      <c r="L595" s="61"/>
      <c r="M595" s="38"/>
      <c r="N595" s="39"/>
      <c r="O595" s="53"/>
      <c r="P595" s="65"/>
      <c r="Q595" s="42"/>
      <c r="R595" s="41"/>
      <c r="S595" s="65"/>
    </row>
    <row r="596" spans="1:19">
      <c r="A596" s="36">
        <v>574</v>
      </c>
      <c r="B596" s="32"/>
      <c r="C596" s="37"/>
      <c r="D596" s="37"/>
      <c r="E596" s="37"/>
      <c r="F596" s="37"/>
      <c r="G596" s="37"/>
      <c r="H596" s="37"/>
      <c r="I596" s="37"/>
      <c r="J596" s="37"/>
      <c r="K596" s="37"/>
      <c r="L596" s="61"/>
      <c r="M596" s="38"/>
      <c r="N596" s="39"/>
      <c r="O596" s="53"/>
      <c r="P596" s="65"/>
      <c r="Q596" s="42"/>
      <c r="R596" s="41"/>
      <c r="S596" s="65"/>
    </row>
    <row r="597" spans="1:19">
      <c r="A597" s="36">
        <v>575</v>
      </c>
      <c r="B597" s="32"/>
      <c r="C597" s="37"/>
      <c r="D597" s="37"/>
      <c r="E597" s="37"/>
      <c r="F597" s="37"/>
      <c r="G597" s="37"/>
      <c r="H597" s="37"/>
      <c r="I597" s="37"/>
      <c r="J597" s="37"/>
      <c r="K597" s="37"/>
      <c r="L597" s="61"/>
      <c r="M597" s="38"/>
      <c r="N597" s="39"/>
      <c r="O597" s="53"/>
      <c r="P597" s="65"/>
      <c r="Q597" s="42"/>
      <c r="R597" s="41"/>
      <c r="S597" s="65"/>
    </row>
    <row r="598" spans="1:19">
      <c r="A598" s="36">
        <v>576</v>
      </c>
      <c r="B598" s="32"/>
      <c r="C598" s="37"/>
      <c r="D598" s="37"/>
      <c r="E598" s="37"/>
      <c r="F598" s="37"/>
      <c r="G598" s="37"/>
      <c r="H598" s="37"/>
      <c r="I598" s="37"/>
      <c r="J598" s="37"/>
      <c r="K598" s="37"/>
      <c r="L598" s="61"/>
      <c r="M598" s="38"/>
      <c r="N598" s="39"/>
      <c r="O598" s="53"/>
      <c r="P598" s="65"/>
      <c r="Q598" s="42"/>
      <c r="R598" s="41"/>
      <c r="S598" s="65"/>
    </row>
    <row r="599" spans="1:19">
      <c r="A599" s="36">
        <v>577</v>
      </c>
      <c r="B599" s="32"/>
      <c r="C599" s="37"/>
      <c r="D599" s="37"/>
      <c r="E599" s="37"/>
      <c r="F599" s="37"/>
      <c r="G599" s="37"/>
      <c r="H599" s="37"/>
      <c r="I599" s="37"/>
      <c r="J599" s="37"/>
      <c r="K599" s="37"/>
      <c r="L599" s="61"/>
      <c r="M599" s="38"/>
      <c r="N599" s="39"/>
      <c r="O599" s="53"/>
      <c r="P599" s="65"/>
      <c r="Q599" s="42"/>
      <c r="R599" s="41"/>
      <c r="S599" s="65"/>
    </row>
    <row r="600" spans="1:19">
      <c r="A600" s="36">
        <v>578</v>
      </c>
      <c r="B600" s="32"/>
      <c r="C600" s="37"/>
      <c r="D600" s="37"/>
      <c r="E600" s="37"/>
      <c r="F600" s="37"/>
      <c r="G600" s="37"/>
      <c r="H600" s="37"/>
      <c r="I600" s="37"/>
      <c r="J600" s="37"/>
      <c r="K600" s="37"/>
      <c r="L600" s="61"/>
      <c r="M600" s="38"/>
      <c r="N600" s="39"/>
      <c r="O600" s="53"/>
      <c r="P600" s="65"/>
      <c r="Q600" s="42"/>
      <c r="R600" s="41"/>
      <c r="S600" s="65"/>
    </row>
    <row r="601" spans="1:19">
      <c r="A601" s="36">
        <v>579</v>
      </c>
      <c r="B601" s="32"/>
      <c r="C601" s="37"/>
      <c r="D601" s="37"/>
      <c r="E601" s="37"/>
      <c r="F601" s="37"/>
      <c r="G601" s="37"/>
      <c r="H601" s="37"/>
      <c r="I601" s="37"/>
      <c r="J601" s="37"/>
      <c r="K601" s="37"/>
      <c r="L601" s="61"/>
      <c r="M601" s="38"/>
      <c r="N601" s="39"/>
      <c r="O601" s="53"/>
      <c r="P601" s="65"/>
      <c r="Q601" s="42"/>
      <c r="R601" s="41"/>
      <c r="S601" s="65"/>
    </row>
    <row r="602" spans="1:19">
      <c r="A602" s="36">
        <v>580</v>
      </c>
      <c r="B602" s="32"/>
      <c r="C602" s="37"/>
      <c r="D602" s="37"/>
      <c r="E602" s="37"/>
      <c r="F602" s="37"/>
      <c r="G602" s="37"/>
      <c r="H602" s="37"/>
      <c r="I602" s="37"/>
      <c r="J602" s="37"/>
      <c r="K602" s="37"/>
      <c r="L602" s="61"/>
      <c r="M602" s="38"/>
      <c r="N602" s="39"/>
      <c r="O602" s="53"/>
      <c r="P602" s="65"/>
      <c r="Q602" s="42"/>
      <c r="R602" s="41"/>
      <c r="S602" s="65"/>
    </row>
    <row r="603" spans="1:19">
      <c r="A603" s="36">
        <v>581</v>
      </c>
      <c r="B603" s="32"/>
      <c r="C603" s="37"/>
      <c r="D603" s="37"/>
      <c r="E603" s="37"/>
      <c r="F603" s="37"/>
      <c r="G603" s="37"/>
      <c r="H603" s="37"/>
      <c r="I603" s="37"/>
      <c r="J603" s="37"/>
      <c r="K603" s="37"/>
      <c r="L603" s="61"/>
      <c r="M603" s="38"/>
      <c r="N603" s="39"/>
      <c r="O603" s="53"/>
      <c r="P603" s="65"/>
      <c r="Q603" s="42"/>
      <c r="R603" s="41"/>
      <c r="S603" s="65"/>
    </row>
    <row r="604" spans="1:19">
      <c r="A604" s="36">
        <v>582</v>
      </c>
      <c r="B604" s="32"/>
      <c r="C604" s="37"/>
      <c r="D604" s="37"/>
      <c r="E604" s="37"/>
      <c r="F604" s="37"/>
      <c r="G604" s="37"/>
      <c r="H604" s="37"/>
      <c r="I604" s="37"/>
      <c r="J604" s="37"/>
      <c r="K604" s="37"/>
      <c r="L604" s="61"/>
      <c r="M604" s="38"/>
      <c r="N604" s="39"/>
      <c r="O604" s="53"/>
      <c r="P604" s="65"/>
      <c r="Q604" s="42"/>
      <c r="R604" s="41"/>
      <c r="S604" s="65"/>
    </row>
    <row r="605" spans="1:19">
      <c r="A605" s="36">
        <v>583</v>
      </c>
      <c r="B605" s="32"/>
      <c r="C605" s="37"/>
      <c r="D605" s="37"/>
      <c r="E605" s="37"/>
      <c r="F605" s="37"/>
      <c r="G605" s="37"/>
      <c r="H605" s="37"/>
      <c r="I605" s="37"/>
      <c r="J605" s="37"/>
      <c r="K605" s="37"/>
      <c r="L605" s="61"/>
      <c r="M605" s="38"/>
      <c r="N605" s="39"/>
      <c r="O605" s="53"/>
      <c r="P605" s="65"/>
      <c r="Q605" s="42"/>
      <c r="R605" s="41"/>
      <c r="S605" s="65"/>
    </row>
    <row r="606" spans="1:19">
      <c r="A606" s="36">
        <v>584</v>
      </c>
      <c r="B606" s="32"/>
      <c r="C606" s="37"/>
      <c r="D606" s="37"/>
      <c r="E606" s="37"/>
      <c r="F606" s="37"/>
      <c r="G606" s="37"/>
      <c r="H606" s="37"/>
      <c r="I606" s="37"/>
      <c r="J606" s="37"/>
      <c r="K606" s="37"/>
      <c r="L606" s="61"/>
      <c r="M606" s="38"/>
      <c r="N606" s="39"/>
      <c r="O606" s="53"/>
      <c r="P606" s="65"/>
      <c r="Q606" s="42"/>
      <c r="R606" s="41"/>
      <c r="S606" s="65"/>
    </row>
    <row r="607" spans="1:19">
      <c r="A607" s="36">
        <v>585</v>
      </c>
      <c r="B607" s="32"/>
      <c r="C607" s="37"/>
      <c r="D607" s="37"/>
      <c r="E607" s="37"/>
      <c r="F607" s="37"/>
      <c r="G607" s="37"/>
      <c r="H607" s="37"/>
      <c r="I607" s="37"/>
      <c r="J607" s="37"/>
      <c r="K607" s="37"/>
      <c r="L607" s="61"/>
      <c r="M607" s="38"/>
      <c r="N607" s="39"/>
      <c r="O607" s="53"/>
      <c r="P607" s="65"/>
      <c r="Q607" s="42"/>
      <c r="R607" s="41"/>
      <c r="S607" s="65"/>
    </row>
    <row r="608" spans="1:19">
      <c r="A608" s="36">
        <v>586</v>
      </c>
      <c r="B608" s="32"/>
      <c r="C608" s="37"/>
      <c r="D608" s="37"/>
      <c r="E608" s="37"/>
      <c r="F608" s="37"/>
      <c r="G608" s="37"/>
      <c r="H608" s="37"/>
      <c r="I608" s="37"/>
      <c r="J608" s="37"/>
      <c r="K608" s="37"/>
      <c r="L608" s="61"/>
      <c r="M608" s="38"/>
      <c r="N608" s="39"/>
      <c r="O608" s="53"/>
      <c r="P608" s="65"/>
      <c r="Q608" s="42"/>
      <c r="R608" s="41"/>
      <c r="S608" s="65"/>
    </row>
    <row r="609" spans="1:19">
      <c r="A609" s="36">
        <v>587</v>
      </c>
      <c r="B609" s="32"/>
      <c r="C609" s="37"/>
      <c r="D609" s="37"/>
      <c r="E609" s="37"/>
      <c r="F609" s="37"/>
      <c r="G609" s="37"/>
      <c r="H609" s="37"/>
      <c r="I609" s="37"/>
      <c r="J609" s="37"/>
      <c r="K609" s="37"/>
      <c r="L609" s="61"/>
      <c r="M609" s="38"/>
      <c r="N609" s="39"/>
      <c r="O609" s="53"/>
      <c r="P609" s="65"/>
      <c r="Q609" s="42"/>
      <c r="R609" s="41"/>
      <c r="S609" s="65"/>
    </row>
    <row r="610" spans="1:19">
      <c r="A610" s="36">
        <v>588</v>
      </c>
      <c r="B610" s="32"/>
      <c r="C610" s="37"/>
      <c r="D610" s="37"/>
      <c r="E610" s="37"/>
      <c r="F610" s="37"/>
      <c r="G610" s="37"/>
      <c r="H610" s="37"/>
      <c r="I610" s="37"/>
      <c r="J610" s="37"/>
      <c r="K610" s="37"/>
      <c r="L610" s="61"/>
      <c r="M610" s="38"/>
      <c r="N610" s="39"/>
      <c r="O610" s="53"/>
      <c r="P610" s="65"/>
      <c r="Q610" s="42"/>
      <c r="R610" s="41"/>
      <c r="S610" s="65"/>
    </row>
    <row r="611" spans="1:19">
      <c r="A611" s="36">
        <v>589</v>
      </c>
      <c r="B611" s="32"/>
      <c r="C611" s="37"/>
      <c r="D611" s="37"/>
      <c r="E611" s="37"/>
      <c r="F611" s="37"/>
      <c r="G611" s="37"/>
      <c r="H611" s="37"/>
      <c r="I611" s="37"/>
      <c r="J611" s="37"/>
      <c r="K611" s="37"/>
      <c r="L611" s="61"/>
      <c r="M611" s="38"/>
      <c r="N611" s="39"/>
      <c r="O611" s="53"/>
      <c r="P611" s="65"/>
      <c r="Q611" s="42"/>
      <c r="R611" s="41"/>
      <c r="S611" s="65"/>
    </row>
    <row r="612" spans="1:19">
      <c r="A612" s="36">
        <v>590</v>
      </c>
      <c r="B612" s="32"/>
      <c r="C612" s="37"/>
      <c r="D612" s="37"/>
      <c r="E612" s="37"/>
      <c r="F612" s="37"/>
      <c r="G612" s="37"/>
      <c r="H612" s="37"/>
      <c r="I612" s="37"/>
      <c r="J612" s="37"/>
      <c r="K612" s="37"/>
      <c r="L612" s="61"/>
      <c r="M612" s="38"/>
      <c r="N612" s="39"/>
      <c r="O612" s="53"/>
      <c r="P612" s="65"/>
      <c r="Q612" s="42"/>
      <c r="R612" s="41"/>
      <c r="S612" s="65"/>
    </row>
    <row r="613" spans="1:19">
      <c r="A613" s="36">
        <v>591</v>
      </c>
      <c r="B613" s="32"/>
      <c r="C613" s="37"/>
      <c r="D613" s="37"/>
      <c r="E613" s="37"/>
      <c r="F613" s="37"/>
      <c r="G613" s="37"/>
      <c r="H613" s="37"/>
      <c r="I613" s="37"/>
      <c r="J613" s="37"/>
      <c r="K613" s="37"/>
      <c r="L613" s="61"/>
      <c r="M613" s="38"/>
      <c r="N613" s="39"/>
      <c r="O613" s="53"/>
      <c r="P613" s="65"/>
      <c r="Q613" s="42"/>
      <c r="R613" s="41"/>
      <c r="S613" s="65"/>
    </row>
    <row r="614" spans="1:19">
      <c r="A614" s="36">
        <v>592</v>
      </c>
      <c r="B614" s="32"/>
      <c r="C614" s="37"/>
      <c r="D614" s="37"/>
      <c r="E614" s="37"/>
      <c r="F614" s="37"/>
      <c r="G614" s="37"/>
      <c r="H614" s="37"/>
      <c r="I614" s="37"/>
      <c r="J614" s="37"/>
      <c r="K614" s="37"/>
      <c r="L614" s="61"/>
      <c r="M614" s="38"/>
      <c r="N614" s="39"/>
      <c r="O614" s="53"/>
      <c r="P614" s="65"/>
      <c r="Q614" s="42"/>
      <c r="R614" s="41"/>
      <c r="S614" s="65"/>
    </row>
    <row r="615" spans="1:19">
      <c r="A615" s="36">
        <v>593</v>
      </c>
      <c r="B615" s="32"/>
      <c r="C615" s="37"/>
      <c r="D615" s="37"/>
      <c r="E615" s="37"/>
      <c r="F615" s="37"/>
      <c r="G615" s="37"/>
      <c r="H615" s="37"/>
      <c r="I615" s="37"/>
      <c r="J615" s="37"/>
      <c r="K615" s="37"/>
      <c r="L615" s="61"/>
      <c r="M615" s="38"/>
      <c r="N615" s="39"/>
      <c r="O615" s="53"/>
      <c r="P615" s="65"/>
      <c r="Q615" s="42"/>
      <c r="R615" s="41"/>
      <c r="S615" s="65"/>
    </row>
    <row r="616" spans="1:19">
      <c r="A616" s="36">
        <v>594</v>
      </c>
      <c r="B616" s="32"/>
      <c r="C616" s="37"/>
      <c r="D616" s="37"/>
      <c r="E616" s="37"/>
      <c r="F616" s="37"/>
      <c r="G616" s="37"/>
      <c r="H616" s="37"/>
      <c r="I616" s="37"/>
      <c r="J616" s="37"/>
      <c r="K616" s="37"/>
      <c r="L616" s="61"/>
      <c r="M616" s="38"/>
      <c r="N616" s="39"/>
      <c r="O616" s="53"/>
      <c r="P616" s="65"/>
      <c r="Q616" s="42"/>
      <c r="R616" s="41"/>
      <c r="S616" s="65"/>
    </row>
    <row r="617" spans="1:19">
      <c r="A617" s="36">
        <v>595</v>
      </c>
      <c r="B617" s="32"/>
      <c r="C617" s="37"/>
      <c r="D617" s="37"/>
      <c r="E617" s="37"/>
      <c r="F617" s="37"/>
      <c r="G617" s="37"/>
      <c r="H617" s="37"/>
      <c r="I617" s="37"/>
      <c r="J617" s="37"/>
      <c r="K617" s="37"/>
      <c r="L617" s="61"/>
      <c r="M617" s="38"/>
      <c r="N617" s="39"/>
      <c r="O617" s="53"/>
      <c r="P617" s="65"/>
      <c r="Q617" s="42"/>
      <c r="R617" s="41"/>
      <c r="S617" s="65"/>
    </row>
    <row r="618" spans="1:19">
      <c r="A618" s="36">
        <v>596</v>
      </c>
      <c r="B618" s="32"/>
      <c r="C618" s="37"/>
      <c r="D618" s="37"/>
      <c r="E618" s="37"/>
      <c r="F618" s="37"/>
      <c r="G618" s="37"/>
      <c r="H618" s="37"/>
      <c r="I618" s="37"/>
      <c r="J618" s="37"/>
      <c r="K618" s="37"/>
      <c r="L618" s="61"/>
      <c r="M618" s="38"/>
      <c r="N618" s="39"/>
      <c r="O618" s="53"/>
      <c r="P618" s="65"/>
      <c r="Q618" s="42"/>
      <c r="R618" s="41"/>
      <c r="S618" s="65"/>
    </row>
    <row r="619" spans="1:19">
      <c r="A619" s="36">
        <v>597</v>
      </c>
      <c r="B619" s="32"/>
      <c r="C619" s="37"/>
      <c r="D619" s="37"/>
      <c r="E619" s="37"/>
      <c r="F619" s="37"/>
      <c r="G619" s="37"/>
      <c r="H619" s="37"/>
      <c r="I619" s="37"/>
      <c r="J619" s="37"/>
      <c r="K619" s="37"/>
      <c r="L619" s="61"/>
      <c r="M619" s="38"/>
      <c r="N619" s="39"/>
      <c r="O619" s="53"/>
      <c r="P619" s="65"/>
      <c r="Q619" s="42"/>
      <c r="R619" s="41"/>
      <c r="S619" s="65"/>
    </row>
    <row r="620" spans="1:19">
      <c r="A620" s="36">
        <v>598</v>
      </c>
      <c r="B620" s="32"/>
      <c r="C620" s="37"/>
      <c r="D620" s="37"/>
      <c r="E620" s="37"/>
      <c r="F620" s="37"/>
      <c r="G620" s="37"/>
      <c r="H620" s="37"/>
      <c r="I620" s="37"/>
      <c r="J620" s="37"/>
      <c r="K620" s="37"/>
      <c r="L620" s="61"/>
      <c r="M620" s="38"/>
      <c r="N620" s="39"/>
      <c r="O620" s="53"/>
      <c r="P620" s="65"/>
      <c r="Q620" s="42"/>
      <c r="R620" s="41"/>
      <c r="S620" s="65"/>
    </row>
    <row r="621" spans="1:19">
      <c r="A621" s="36">
        <v>599</v>
      </c>
      <c r="B621" s="32"/>
      <c r="C621" s="37"/>
      <c r="D621" s="37"/>
      <c r="E621" s="37"/>
      <c r="F621" s="37"/>
      <c r="G621" s="37"/>
      <c r="H621" s="37"/>
      <c r="I621" s="37"/>
      <c r="J621" s="37"/>
      <c r="K621" s="37"/>
      <c r="L621" s="61"/>
      <c r="M621" s="38"/>
      <c r="N621" s="39"/>
      <c r="O621" s="53"/>
      <c r="P621" s="65"/>
      <c r="Q621" s="42"/>
      <c r="R621" s="41"/>
      <c r="S621" s="65"/>
    </row>
    <row r="622" spans="1:19">
      <c r="A622" s="36">
        <v>600</v>
      </c>
      <c r="B622" s="32"/>
      <c r="C622" s="37"/>
      <c r="D622" s="37"/>
      <c r="E622" s="37"/>
      <c r="F622" s="37"/>
      <c r="G622" s="37"/>
      <c r="H622" s="37"/>
      <c r="I622" s="37"/>
      <c r="J622" s="37"/>
      <c r="K622" s="37"/>
      <c r="L622" s="61"/>
      <c r="M622" s="38"/>
      <c r="N622" s="39"/>
      <c r="O622" s="53"/>
      <c r="P622" s="65"/>
      <c r="Q622" s="42"/>
      <c r="R622" s="41"/>
      <c r="S622" s="65"/>
    </row>
    <row r="623" spans="1:19">
      <c r="A623" s="36">
        <v>601</v>
      </c>
      <c r="B623" s="32"/>
      <c r="C623" s="37"/>
      <c r="D623" s="37"/>
      <c r="E623" s="37"/>
      <c r="F623" s="37"/>
      <c r="G623" s="37"/>
      <c r="H623" s="37"/>
      <c r="I623" s="37"/>
      <c r="J623" s="37"/>
      <c r="K623" s="37"/>
      <c r="L623" s="61"/>
      <c r="M623" s="38"/>
      <c r="N623" s="39"/>
      <c r="O623" s="53"/>
      <c r="P623" s="65"/>
      <c r="Q623" s="42"/>
      <c r="R623" s="41"/>
      <c r="S623" s="65"/>
    </row>
    <row r="624" spans="1:19">
      <c r="A624" s="36">
        <v>602</v>
      </c>
      <c r="B624" s="32"/>
      <c r="C624" s="37"/>
      <c r="D624" s="37"/>
      <c r="E624" s="37"/>
      <c r="F624" s="37"/>
      <c r="G624" s="37"/>
      <c r="H624" s="37"/>
      <c r="I624" s="37"/>
      <c r="J624" s="37"/>
      <c r="K624" s="37"/>
      <c r="L624" s="61"/>
      <c r="M624" s="38"/>
      <c r="N624" s="39"/>
      <c r="O624" s="53"/>
      <c r="P624" s="65"/>
      <c r="Q624" s="42"/>
      <c r="R624" s="41"/>
      <c r="S624" s="65"/>
    </row>
    <row r="625" spans="1:19">
      <c r="A625" s="36">
        <v>603</v>
      </c>
      <c r="B625" s="32"/>
      <c r="C625" s="37"/>
      <c r="D625" s="37"/>
      <c r="E625" s="37"/>
      <c r="F625" s="37"/>
      <c r="G625" s="37"/>
      <c r="H625" s="37"/>
      <c r="I625" s="37"/>
      <c r="J625" s="37"/>
      <c r="K625" s="37"/>
      <c r="L625" s="61"/>
      <c r="M625" s="38"/>
      <c r="N625" s="39"/>
      <c r="O625" s="53"/>
      <c r="P625" s="65"/>
      <c r="Q625" s="42"/>
      <c r="R625" s="41"/>
      <c r="S625" s="65"/>
    </row>
    <row r="626" spans="1:19">
      <c r="A626" s="36">
        <v>604</v>
      </c>
      <c r="B626" s="32"/>
      <c r="C626" s="37"/>
      <c r="D626" s="37"/>
      <c r="E626" s="37"/>
      <c r="F626" s="37"/>
      <c r="G626" s="37"/>
      <c r="H626" s="37"/>
      <c r="I626" s="37"/>
      <c r="J626" s="37"/>
      <c r="K626" s="37"/>
      <c r="L626" s="61"/>
      <c r="M626" s="38"/>
      <c r="N626" s="39"/>
      <c r="O626" s="53"/>
      <c r="P626" s="65"/>
      <c r="Q626" s="42"/>
      <c r="R626" s="41"/>
      <c r="S626" s="65"/>
    </row>
    <row r="627" spans="1:19">
      <c r="A627" s="36">
        <v>605</v>
      </c>
      <c r="B627" s="32"/>
      <c r="C627" s="37"/>
      <c r="D627" s="37"/>
      <c r="E627" s="37"/>
      <c r="F627" s="37"/>
      <c r="G627" s="37"/>
      <c r="H627" s="37"/>
      <c r="I627" s="37"/>
      <c r="J627" s="37"/>
      <c r="K627" s="37"/>
      <c r="L627" s="61"/>
      <c r="M627" s="38"/>
      <c r="N627" s="39"/>
      <c r="O627" s="53"/>
      <c r="P627" s="65"/>
      <c r="Q627" s="42"/>
      <c r="R627" s="41"/>
      <c r="S627" s="65"/>
    </row>
    <row r="628" spans="1:19">
      <c r="A628" s="36">
        <v>606</v>
      </c>
      <c r="B628" s="32"/>
      <c r="C628" s="37"/>
      <c r="D628" s="37"/>
      <c r="E628" s="37"/>
      <c r="F628" s="37"/>
      <c r="G628" s="37"/>
      <c r="H628" s="37"/>
      <c r="I628" s="37"/>
      <c r="J628" s="37"/>
      <c r="K628" s="37"/>
      <c r="L628" s="61"/>
      <c r="M628" s="38"/>
      <c r="N628" s="39"/>
      <c r="O628" s="53"/>
      <c r="P628" s="65"/>
      <c r="Q628" s="42"/>
      <c r="R628" s="41"/>
      <c r="S628" s="65"/>
    </row>
    <row r="629" spans="1:19">
      <c r="A629" s="36">
        <v>607</v>
      </c>
      <c r="B629" s="32"/>
      <c r="C629" s="37"/>
      <c r="D629" s="37"/>
      <c r="E629" s="37"/>
      <c r="F629" s="37"/>
      <c r="G629" s="37"/>
      <c r="H629" s="37"/>
      <c r="I629" s="37"/>
      <c r="J629" s="37"/>
      <c r="K629" s="37"/>
      <c r="L629" s="61"/>
      <c r="M629" s="38"/>
      <c r="N629" s="39"/>
      <c r="O629" s="53"/>
      <c r="P629" s="65"/>
      <c r="Q629" s="42"/>
      <c r="R629" s="41"/>
      <c r="S629" s="65"/>
    </row>
    <row r="630" spans="1:19">
      <c r="A630" s="36">
        <v>608</v>
      </c>
      <c r="B630" s="32"/>
      <c r="C630" s="37"/>
      <c r="D630" s="37"/>
      <c r="E630" s="37"/>
      <c r="F630" s="37"/>
      <c r="G630" s="37"/>
      <c r="H630" s="37"/>
      <c r="I630" s="37"/>
      <c r="J630" s="37"/>
      <c r="K630" s="37"/>
      <c r="L630" s="61"/>
      <c r="M630" s="38"/>
      <c r="N630" s="39"/>
      <c r="O630" s="53"/>
      <c r="P630" s="65"/>
      <c r="Q630" s="42"/>
      <c r="R630" s="41"/>
      <c r="S630" s="65"/>
    </row>
    <row r="631" spans="1:19">
      <c r="A631" s="36">
        <v>609</v>
      </c>
      <c r="B631" s="32"/>
      <c r="C631" s="37"/>
      <c r="D631" s="37"/>
      <c r="E631" s="37"/>
      <c r="F631" s="37"/>
      <c r="G631" s="37"/>
      <c r="H631" s="37"/>
      <c r="I631" s="37"/>
      <c r="J631" s="37"/>
      <c r="K631" s="37"/>
      <c r="L631" s="61"/>
      <c r="M631" s="38"/>
      <c r="N631" s="39"/>
      <c r="O631" s="53"/>
      <c r="P631" s="65"/>
      <c r="Q631" s="42"/>
      <c r="R631" s="41"/>
      <c r="S631" s="65"/>
    </row>
    <row r="632" spans="1:19">
      <c r="A632" s="36">
        <v>610</v>
      </c>
      <c r="B632" s="32"/>
      <c r="C632" s="37"/>
      <c r="D632" s="37"/>
      <c r="E632" s="37"/>
      <c r="F632" s="37"/>
      <c r="G632" s="37"/>
      <c r="H632" s="37"/>
      <c r="I632" s="37"/>
      <c r="J632" s="37"/>
      <c r="K632" s="37"/>
      <c r="L632" s="61"/>
      <c r="M632" s="38"/>
      <c r="N632" s="39"/>
      <c r="O632" s="53"/>
      <c r="P632" s="65"/>
      <c r="Q632" s="42"/>
      <c r="R632" s="41"/>
      <c r="S632" s="65"/>
    </row>
    <row r="633" spans="1:19">
      <c r="A633" s="36">
        <v>611</v>
      </c>
      <c r="B633" s="32"/>
      <c r="C633" s="37"/>
      <c r="D633" s="37"/>
      <c r="E633" s="37"/>
      <c r="F633" s="37"/>
      <c r="G633" s="37"/>
      <c r="H633" s="37"/>
      <c r="I633" s="37"/>
      <c r="J633" s="37"/>
      <c r="K633" s="37"/>
      <c r="L633" s="61"/>
      <c r="M633" s="38"/>
      <c r="N633" s="39"/>
      <c r="O633" s="53"/>
      <c r="P633" s="65"/>
      <c r="Q633" s="42"/>
      <c r="R633" s="41"/>
      <c r="S633" s="65"/>
    </row>
    <row r="634" spans="1:19">
      <c r="A634" s="36">
        <v>612</v>
      </c>
      <c r="B634" s="32"/>
      <c r="C634" s="37"/>
      <c r="D634" s="37"/>
      <c r="E634" s="37"/>
      <c r="F634" s="37"/>
      <c r="G634" s="37"/>
      <c r="H634" s="37"/>
      <c r="I634" s="37"/>
      <c r="J634" s="37"/>
      <c r="K634" s="37"/>
      <c r="L634" s="61"/>
      <c r="M634" s="38"/>
      <c r="N634" s="39"/>
      <c r="O634" s="53"/>
      <c r="P634" s="65"/>
      <c r="Q634" s="42"/>
      <c r="R634" s="41"/>
      <c r="S634" s="65"/>
    </row>
    <row r="635" spans="1:19">
      <c r="A635" s="36">
        <v>613</v>
      </c>
      <c r="B635" s="32"/>
      <c r="C635" s="37"/>
      <c r="D635" s="37"/>
      <c r="E635" s="37"/>
      <c r="F635" s="37"/>
      <c r="G635" s="37"/>
      <c r="H635" s="37"/>
      <c r="I635" s="37"/>
      <c r="J635" s="37"/>
      <c r="K635" s="37"/>
      <c r="L635" s="61"/>
      <c r="M635" s="38"/>
      <c r="N635" s="39"/>
      <c r="O635" s="53"/>
      <c r="P635" s="65"/>
      <c r="Q635" s="42"/>
      <c r="R635" s="41"/>
      <c r="S635" s="65"/>
    </row>
    <row r="636" spans="1:19">
      <c r="A636" s="36">
        <v>614</v>
      </c>
      <c r="B636" s="32"/>
      <c r="C636" s="37"/>
      <c r="D636" s="37"/>
      <c r="E636" s="37"/>
      <c r="F636" s="37"/>
      <c r="G636" s="37"/>
      <c r="H636" s="37"/>
      <c r="I636" s="37"/>
      <c r="J636" s="37"/>
      <c r="K636" s="37"/>
      <c r="L636" s="61"/>
      <c r="M636" s="38"/>
      <c r="N636" s="39"/>
      <c r="O636" s="53"/>
      <c r="P636" s="65"/>
      <c r="Q636" s="42"/>
      <c r="R636" s="41"/>
      <c r="S636" s="65"/>
    </row>
    <row r="637" spans="1:19">
      <c r="A637" s="36">
        <v>615</v>
      </c>
      <c r="B637" s="32"/>
      <c r="C637" s="37"/>
      <c r="D637" s="37"/>
      <c r="E637" s="37"/>
      <c r="F637" s="37"/>
      <c r="G637" s="37"/>
      <c r="H637" s="37"/>
      <c r="I637" s="37"/>
      <c r="J637" s="37"/>
      <c r="K637" s="37"/>
      <c r="L637" s="61"/>
      <c r="M637" s="38"/>
      <c r="N637" s="39"/>
      <c r="O637" s="53"/>
      <c r="P637" s="65"/>
      <c r="Q637" s="42"/>
      <c r="R637" s="41"/>
      <c r="S637" s="65"/>
    </row>
    <row r="638" spans="1:19">
      <c r="A638" s="36">
        <v>616</v>
      </c>
      <c r="B638" s="32"/>
      <c r="C638" s="37"/>
      <c r="D638" s="37"/>
      <c r="E638" s="37"/>
      <c r="F638" s="37"/>
      <c r="G638" s="37"/>
      <c r="H638" s="37"/>
      <c r="I638" s="37"/>
      <c r="J638" s="37"/>
      <c r="K638" s="37"/>
      <c r="L638" s="61"/>
      <c r="M638" s="38"/>
      <c r="N638" s="39"/>
      <c r="O638" s="53"/>
      <c r="P638" s="65"/>
      <c r="Q638" s="42"/>
      <c r="R638" s="41"/>
      <c r="S638" s="65"/>
    </row>
    <row r="639" spans="1:19">
      <c r="A639" s="36">
        <v>617</v>
      </c>
      <c r="B639" s="32"/>
      <c r="C639" s="37"/>
      <c r="D639" s="37"/>
      <c r="E639" s="37"/>
      <c r="F639" s="37"/>
      <c r="G639" s="37"/>
      <c r="H639" s="37"/>
      <c r="I639" s="37"/>
      <c r="J639" s="37"/>
      <c r="K639" s="37"/>
      <c r="L639" s="61"/>
      <c r="M639" s="38"/>
      <c r="N639" s="39"/>
      <c r="O639" s="53"/>
      <c r="P639" s="65"/>
      <c r="Q639" s="42"/>
      <c r="R639" s="41"/>
      <c r="S639" s="65"/>
    </row>
    <row r="640" spans="1:19">
      <c r="A640" s="36">
        <v>618</v>
      </c>
      <c r="B640" s="32"/>
      <c r="C640" s="37"/>
      <c r="D640" s="37"/>
      <c r="E640" s="37"/>
      <c r="F640" s="37"/>
      <c r="G640" s="37"/>
      <c r="H640" s="37"/>
      <c r="I640" s="37"/>
      <c r="J640" s="37"/>
      <c r="K640" s="37"/>
      <c r="L640" s="61"/>
      <c r="M640" s="38"/>
      <c r="N640" s="39"/>
      <c r="O640" s="53"/>
      <c r="P640" s="65"/>
      <c r="Q640" s="42"/>
      <c r="R640" s="41"/>
      <c r="S640" s="65"/>
    </row>
    <row r="641" spans="1:19">
      <c r="A641" s="36">
        <v>619</v>
      </c>
      <c r="B641" s="32"/>
      <c r="C641" s="37"/>
      <c r="D641" s="37"/>
      <c r="E641" s="37"/>
      <c r="F641" s="37"/>
      <c r="G641" s="37"/>
      <c r="H641" s="37"/>
      <c r="I641" s="37"/>
      <c r="J641" s="37"/>
      <c r="K641" s="37"/>
      <c r="L641" s="61"/>
      <c r="M641" s="38"/>
      <c r="N641" s="39"/>
      <c r="O641" s="53"/>
      <c r="P641" s="65"/>
      <c r="Q641" s="42"/>
      <c r="R641" s="41"/>
      <c r="S641" s="65"/>
    </row>
    <row r="642" spans="1:19">
      <c r="A642" s="36">
        <v>620</v>
      </c>
      <c r="B642" s="32"/>
      <c r="C642" s="37"/>
      <c r="D642" s="37"/>
      <c r="E642" s="37"/>
      <c r="F642" s="37"/>
      <c r="G642" s="37"/>
      <c r="H642" s="37"/>
      <c r="I642" s="37"/>
      <c r="J642" s="37"/>
      <c r="K642" s="37"/>
      <c r="L642" s="61"/>
      <c r="M642" s="38"/>
      <c r="N642" s="39"/>
      <c r="O642" s="53"/>
      <c r="P642" s="65"/>
      <c r="Q642" s="42"/>
      <c r="R642" s="41"/>
      <c r="S642" s="65"/>
    </row>
    <row r="643" spans="1:19">
      <c r="A643" s="36">
        <v>621</v>
      </c>
      <c r="B643" s="32"/>
      <c r="C643" s="37"/>
      <c r="D643" s="37"/>
      <c r="E643" s="37"/>
      <c r="F643" s="37"/>
      <c r="G643" s="37"/>
      <c r="H643" s="37"/>
      <c r="I643" s="37"/>
      <c r="J643" s="37"/>
      <c r="K643" s="37"/>
      <c r="L643" s="61"/>
      <c r="M643" s="38"/>
      <c r="N643" s="39"/>
      <c r="O643" s="53"/>
      <c r="P643" s="65"/>
      <c r="Q643" s="42"/>
      <c r="R643" s="41"/>
      <c r="S643" s="65"/>
    </row>
    <row r="644" spans="1:19">
      <c r="A644" s="36">
        <v>622</v>
      </c>
      <c r="B644" s="32"/>
      <c r="C644" s="37"/>
      <c r="D644" s="37"/>
      <c r="E644" s="37"/>
      <c r="F644" s="37"/>
      <c r="G644" s="37"/>
      <c r="H644" s="37"/>
      <c r="I644" s="37"/>
      <c r="J644" s="37"/>
      <c r="K644" s="37"/>
      <c r="L644" s="61"/>
      <c r="M644" s="38"/>
      <c r="N644" s="39"/>
      <c r="O644" s="53"/>
      <c r="P644" s="65"/>
      <c r="Q644" s="42"/>
      <c r="R644" s="41"/>
      <c r="S644" s="65"/>
    </row>
    <row r="645" spans="1:19">
      <c r="A645" s="36">
        <v>623</v>
      </c>
      <c r="B645" s="32"/>
      <c r="C645" s="37"/>
      <c r="D645" s="37"/>
      <c r="E645" s="37"/>
      <c r="F645" s="37"/>
      <c r="G645" s="37"/>
      <c r="H645" s="37"/>
      <c r="I645" s="37"/>
      <c r="J645" s="37"/>
      <c r="K645" s="37"/>
      <c r="L645" s="61"/>
      <c r="M645" s="38"/>
      <c r="N645" s="39"/>
      <c r="O645" s="53"/>
      <c r="P645" s="65"/>
      <c r="Q645" s="42"/>
      <c r="R645" s="41"/>
      <c r="S645" s="65"/>
    </row>
    <row r="646" spans="1:19">
      <c r="A646" s="36">
        <v>624</v>
      </c>
      <c r="B646" s="32"/>
      <c r="C646" s="37"/>
      <c r="D646" s="37"/>
      <c r="E646" s="37"/>
      <c r="F646" s="37"/>
      <c r="G646" s="37"/>
      <c r="H646" s="37"/>
      <c r="I646" s="37"/>
      <c r="J646" s="37"/>
      <c r="K646" s="37"/>
      <c r="L646" s="61"/>
      <c r="M646" s="38"/>
      <c r="N646" s="39"/>
      <c r="O646" s="53"/>
      <c r="P646" s="65"/>
      <c r="Q646" s="42"/>
      <c r="R646" s="41"/>
      <c r="S646" s="65"/>
    </row>
    <row r="647" spans="1:19">
      <c r="A647" s="36">
        <v>625</v>
      </c>
      <c r="B647" s="32"/>
      <c r="C647" s="37"/>
      <c r="D647" s="37"/>
      <c r="E647" s="37"/>
      <c r="F647" s="37"/>
      <c r="G647" s="37"/>
      <c r="H647" s="37"/>
      <c r="I647" s="37"/>
      <c r="J647" s="37"/>
      <c r="K647" s="37"/>
      <c r="L647" s="61"/>
      <c r="M647" s="38"/>
      <c r="N647" s="39"/>
      <c r="O647" s="53"/>
      <c r="P647" s="65"/>
      <c r="Q647" s="42"/>
      <c r="R647" s="41"/>
      <c r="S647" s="65"/>
    </row>
    <row r="648" spans="1:19">
      <c r="A648" s="36">
        <v>626</v>
      </c>
      <c r="B648" s="32"/>
      <c r="C648" s="37"/>
      <c r="D648" s="37"/>
      <c r="E648" s="37"/>
      <c r="F648" s="37"/>
      <c r="G648" s="37"/>
      <c r="H648" s="37"/>
      <c r="I648" s="37"/>
      <c r="J648" s="37"/>
      <c r="K648" s="37"/>
      <c r="L648" s="61"/>
      <c r="M648" s="38"/>
      <c r="N648" s="39"/>
      <c r="O648" s="53"/>
      <c r="P648" s="65"/>
      <c r="Q648" s="42"/>
      <c r="R648" s="41"/>
      <c r="S648" s="65"/>
    </row>
    <row r="649" spans="1:19">
      <c r="A649" s="36">
        <v>627</v>
      </c>
      <c r="B649" s="32"/>
      <c r="C649" s="37"/>
      <c r="D649" s="37"/>
      <c r="E649" s="37"/>
      <c r="F649" s="37"/>
      <c r="G649" s="37"/>
      <c r="H649" s="37"/>
      <c r="I649" s="37"/>
      <c r="J649" s="37"/>
      <c r="K649" s="37"/>
      <c r="L649" s="61"/>
      <c r="M649" s="38"/>
      <c r="N649" s="39"/>
      <c r="O649" s="53"/>
      <c r="P649" s="65"/>
      <c r="Q649" s="42"/>
      <c r="R649" s="41"/>
      <c r="S649" s="65"/>
    </row>
    <row r="650" spans="1:19">
      <c r="A650" s="36">
        <v>628</v>
      </c>
      <c r="B650" s="32"/>
      <c r="C650" s="37"/>
      <c r="D650" s="37"/>
      <c r="E650" s="37"/>
      <c r="F650" s="37"/>
      <c r="G650" s="37"/>
      <c r="H650" s="37"/>
      <c r="I650" s="37"/>
      <c r="J650" s="37"/>
      <c r="K650" s="37"/>
      <c r="L650" s="61"/>
      <c r="M650" s="38"/>
      <c r="N650" s="39"/>
      <c r="O650" s="53"/>
      <c r="P650" s="65"/>
      <c r="Q650" s="42"/>
      <c r="R650" s="41"/>
      <c r="S650" s="65"/>
    </row>
    <row r="651" spans="1:19">
      <c r="A651" s="36">
        <v>629</v>
      </c>
      <c r="B651" s="32"/>
      <c r="C651" s="37"/>
      <c r="D651" s="37"/>
      <c r="E651" s="37"/>
      <c r="F651" s="37"/>
      <c r="G651" s="37"/>
      <c r="H651" s="37"/>
      <c r="I651" s="37"/>
      <c r="J651" s="37"/>
      <c r="K651" s="37"/>
      <c r="L651" s="61"/>
      <c r="M651" s="38"/>
      <c r="N651" s="39"/>
      <c r="O651" s="53"/>
      <c r="P651" s="65"/>
      <c r="Q651" s="42"/>
      <c r="R651" s="41"/>
      <c r="S651" s="65"/>
    </row>
    <row r="652" spans="1:19">
      <c r="A652" s="36">
        <v>630</v>
      </c>
      <c r="B652" s="32"/>
      <c r="C652" s="37"/>
      <c r="D652" s="37"/>
      <c r="E652" s="37"/>
      <c r="F652" s="37"/>
      <c r="G652" s="37"/>
      <c r="H652" s="37"/>
      <c r="I652" s="37"/>
      <c r="J652" s="37"/>
      <c r="K652" s="37"/>
      <c r="L652" s="61"/>
      <c r="M652" s="38"/>
      <c r="N652" s="39"/>
      <c r="O652" s="53"/>
      <c r="P652" s="65"/>
      <c r="Q652" s="42"/>
      <c r="R652" s="41"/>
      <c r="S652" s="65"/>
    </row>
    <row r="653" spans="1:19">
      <c r="A653" s="36">
        <v>631</v>
      </c>
      <c r="B653" s="32"/>
      <c r="C653" s="37"/>
      <c r="D653" s="37"/>
      <c r="E653" s="37"/>
      <c r="F653" s="37"/>
      <c r="G653" s="37"/>
      <c r="H653" s="37"/>
      <c r="I653" s="37"/>
      <c r="J653" s="37"/>
      <c r="K653" s="37"/>
      <c r="L653" s="61"/>
      <c r="M653" s="38"/>
      <c r="N653" s="39"/>
      <c r="O653" s="53"/>
      <c r="P653" s="65"/>
      <c r="Q653" s="42"/>
      <c r="R653" s="41"/>
      <c r="S653" s="65"/>
    </row>
    <row r="654" spans="1:19">
      <c r="A654" s="36">
        <v>632</v>
      </c>
      <c r="B654" s="32"/>
      <c r="C654" s="37"/>
      <c r="D654" s="37"/>
      <c r="E654" s="37"/>
      <c r="F654" s="37"/>
      <c r="G654" s="37"/>
      <c r="H654" s="37"/>
      <c r="I654" s="37"/>
      <c r="J654" s="37"/>
      <c r="K654" s="37"/>
      <c r="L654" s="61"/>
      <c r="M654" s="38"/>
      <c r="N654" s="39"/>
      <c r="O654" s="53"/>
      <c r="P654" s="65"/>
      <c r="Q654" s="42"/>
      <c r="R654" s="41"/>
      <c r="S654" s="65"/>
    </row>
    <row r="655" spans="1:19">
      <c r="A655" s="36">
        <v>633</v>
      </c>
      <c r="B655" s="32"/>
      <c r="C655" s="37"/>
      <c r="D655" s="37"/>
      <c r="E655" s="37"/>
      <c r="F655" s="37"/>
      <c r="G655" s="37"/>
      <c r="H655" s="37"/>
      <c r="I655" s="37"/>
      <c r="J655" s="37"/>
      <c r="K655" s="37"/>
      <c r="L655" s="61"/>
      <c r="M655" s="38"/>
      <c r="N655" s="39"/>
      <c r="O655" s="53"/>
      <c r="P655" s="65"/>
      <c r="Q655" s="42"/>
      <c r="R655" s="41"/>
      <c r="S655" s="65"/>
    </row>
    <row r="656" spans="1:19">
      <c r="A656" s="36">
        <v>634</v>
      </c>
      <c r="B656" s="32"/>
      <c r="C656" s="37"/>
      <c r="D656" s="37"/>
      <c r="E656" s="37"/>
      <c r="F656" s="37"/>
      <c r="G656" s="37"/>
      <c r="H656" s="37"/>
      <c r="I656" s="37"/>
      <c r="J656" s="37"/>
      <c r="K656" s="37"/>
      <c r="L656" s="61"/>
      <c r="M656" s="38"/>
      <c r="N656" s="39"/>
      <c r="O656" s="53"/>
      <c r="P656" s="65"/>
      <c r="Q656" s="42"/>
      <c r="R656" s="41"/>
      <c r="S656" s="65"/>
    </row>
    <row r="657" spans="1:19">
      <c r="A657" s="36">
        <v>635</v>
      </c>
      <c r="B657" s="32"/>
      <c r="C657" s="37"/>
      <c r="D657" s="37"/>
      <c r="E657" s="37"/>
      <c r="F657" s="37"/>
      <c r="G657" s="37"/>
      <c r="H657" s="37"/>
      <c r="I657" s="37"/>
      <c r="J657" s="37"/>
      <c r="K657" s="37"/>
      <c r="L657" s="61"/>
      <c r="M657" s="38"/>
      <c r="N657" s="39"/>
      <c r="O657" s="53"/>
      <c r="P657" s="65"/>
      <c r="Q657" s="42"/>
      <c r="R657" s="41"/>
      <c r="S657" s="65"/>
    </row>
    <row r="658" spans="1:19">
      <c r="A658" s="36">
        <v>636</v>
      </c>
      <c r="B658" s="32"/>
      <c r="C658" s="37"/>
      <c r="D658" s="37"/>
      <c r="E658" s="37"/>
      <c r="F658" s="37"/>
      <c r="G658" s="37"/>
      <c r="H658" s="37"/>
      <c r="I658" s="37"/>
      <c r="J658" s="37"/>
      <c r="K658" s="37"/>
      <c r="L658" s="61"/>
      <c r="M658" s="38"/>
      <c r="N658" s="39"/>
      <c r="O658" s="53"/>
      <c r="P658" s="65"/>
      <c r="Q658" s="42"/>
      <c r="R658" s="41"/>
      <c r="S658" s="65"/>
    </row>
    <row r="659" spans="1:19">
      <c r="A659" s="36">
        <v>637</v>
      </c>
      <c r="B659" s="32"/>
      <c r="C659" s="37"/>
      <c r="D659" s="37"/>
      <c r="E659" s="37"/>
      <c r="F659" s="37"/>
      <c r="G659" s="37"/>
      <c r="H659" s="37"/>
      <c r="I659" s="37"/>
      <c r="J659" s="37"/>
      <c r="K659" s="37"/>
      <c r="L659" s="61"/>
      <c r="M659" s="38"/>
      <c r="N659" s="39"/>
      <c r="O659" s="53"/>
      <c r="P659" s="65"/>
      <c r="Q659" s="42"/>
      <c r="R659" s="41"/>
      <c r="S659" s="65"/>
    </row>
    <row r="660" spans="1:19">
      <c r="A660" s="36">
        <v>638</v>
      </c>
      <c r="B660" s="32"/>
      <c r="C660" s="37"/>
      <c r="D660" s="37"/>
      <c r="E660" s="37"/>
      <c r="F660" s="37"/>
      <c r="G660" s="37"/>
      <c r="H660" s="37"/>
      <c r="I660" s="37"/>
      <c r="J660" s="37"/>
      <c r="K660" s="37"/>
      <c r="L660" s="61"/>
      <c r="M660" s="38"/>
      <c r="N660" s="39"/>
      <c r="O660" s="53"/>
      <c r="P660" s="65"/>
      <c r="Q660" s="42"/>
      <c r="R660" s="41"/>
      <c r="S660" s="65"/>
    </row>
    <row r="661" spans="1:19">
      <c r="A661" s="36">
        <v>639</v>
      </c>
      <c r="B661" s="32"/>
      <c r="C661" s="37"/>
      <c r="D661" s="37"/>
      <c r="E661" s="37"/>
      <c r="F661" s="37"/>
      <c r="G661" s="37"/>
      <c r="H661" s="37"/>
      <c r="I661" s="37"/>
      <c r="J661" s="37"/>
      <c r="K661" s="37"/>
      <c r="L661" s="61"/>
      <c r="M661" s="38"/>
      <c r="N661" s="39"/>
      <c r="O661" s="53"/>
      <c r="P661" s="65"/>
      <c r="Q661" s="42"/>
      <c r="R661" s="41"/>
      <c r="S661" s="65"/>
    </row>
    <row r="662" spans="1:19">
      <c r="A662" s="36">
        <v>640</v>
      </c>
      <c r="B662" s="32"/>
      <c r="C662" s="37"/>
      <c r="D662" s="37"/>
      <c r="E662" s="37"/>
      <c r="F662" s="37"/>
      <c r="G662" s="37"/>
      <c r="H662" s="37"/>
      <c r="I662" s="37"/>
      <c r="J662" s="37"/>
      <c r="K662" s="37"/>
      <c r="L662" s="61"/>
      <c r="M662" s="38"/>
      <c r="N662" s="39"/>
      <c r="O662" s="53"/>
      <c r="P662" s="65"/>
      <c r="Q662" s="42"/>
      <c r="R662" s="41"/>
      <c r="S662" s="65"/>
    </row>
    <row r="663" spans="1:19">
      <c r="A663" s="36">
        <v>641</v>
      </c>
      <c r="B663" s="32"/>
      <c r="C663" s="37"/>
      <c r="D663" s="37"/>
      <c r="E663" s="37"/>
      <c r="F663" s="37"/>
      <c r="G663" s="37"/>
      <c r="H663" s="37"/>
      <c r="I663" s="37"/>
      <c r="J663" s="37"/>
      <c r="K663" s="37"/>
      <c r="L663" s="61"/>
      <c r="M663" s="38"/>
      <c r="N663" s="39"/>
      <c r="O663" s="53"/>
      <c r="P663" s="65"/>
      <c r="Q663" s="42"/>
      <c r="R663" s="41"/>
      <c r="S663" s="65"/>
    </row>
    <row r="664" spans="1:19">
      <c r="A664" s="36">
        <v>642</v>
      </c>
      <c r="B664" s="32"/>
      <c r="C664" s="37"/>
      <c r="D664" s="37"/>
      <c r="E664" s="37"/>
      <c r="F664" s="37"/>
      <c r="G664" s="37"/>
      <c r="H664" s="37"/>
      <c r="I664" s="37"/>
      <c r="J664" s="37"/>
      <c r="K664" s="37"/>
      <c r="L664" s="61"/>
      <c r="M664" s="38"/>
      <c r="N664" s="39"/>
      <c r="O664" s="53"/>
      <c r="P664" s="65"/>
      <c r="Q664" s="42"/>
      <c r="R664" s="41"/>
      <c r="S664" s="65"/>
    </row>
    <row r="665" spans="1:19">
      <c r="A665" s="36">
        <v>643</v>
      </c>
      <c r="B665" s="32"/>
      <c r="C665" s="37"/>
      <c r="D665" s="37"/>
      <c r="E665" s="37"/>
      <c r="F665" s="37"/>
      <c r="G665" s="37"/>
      <c r="H665" s="37"/>
      <c r="I665" s="37"/>
      <c r="J665" s="37"/>
      <c r="K665" s="37"/>
      <c r="L665" s="61"/>
      <c r="M665" s="38"/>
      <c r="N665" s="39"/>
      <c r="O665" s="53"/>
      <c r="P665" s="65"/>
      <c r="Q665" s="42"/>
      <c r="R665" s="41"/>
      <c r="S665" s="65"/>
    </row>
    <row r="666" spans="1:19">
      <c r="A666" s="36">
        <v>644</v>
      </c>
      <c r="B666" s="32"/>
      <c r="C666" s="37"/>
      <c r="D666" s="37"/>
      <c r="E666" s="37"/>
      <c r="F666" s="37"/>
      <c r="G666" s="37"/>
      <c r="H666" s="37"/>
      <c r="I666" s="37"/>
      <c r="J666" s="37"/>
      <c r="K666" s="37"/>
      <c r="L666" s="61"/>
      <c r="M666" s="38"/>
      <c r="N666" s="39"/>
      <c r="O666" s="53"/>
      <c r="P666" s="65"/>
      <c r="Q666" s="42"/>
      <c r="R666" s="41"/>
      <c r="S666" s="65"/>
    </row>
    <row r="667" spans="1:19">
      <c r="A667" s="36">
        <v>645</v>
      </c>
      <c r="B667" s="32"/>
      <c r="C667" s="37"/>
      <c r="D667" s="37"/>
      <c r="E667" s="37"/>
      <c r="F667" s="37"/>
      <c r="G667" s="37"/>
      <c r="H667" s="37"/>
      <c r="I667" s="37"/>
      <c r="J667" s="37"/>
      <c r="K667" s="37"/>
      <c r="L667" s="61"/>
      <c r="M667" s="38"/>
      <c r="N667" s="39"/>
      <c r="O667" s="53"/>
      <c r="P667" s="65"/>
      <c r="Q667" s="42"/>
      <c r="R667" s="41"/>
      <c r="S667" s="65"/>
    </row>
    <row r="668" spans="1:19">
      <c r="A668" s="36">
        <v>646</v>
      </c>
      <c r="B668" s="32"/>
      <c r="C668" s="37"/>
      <c r="D668" s="37"/>
      <c r="E668" s="37"/>
      <c r="F668" s="37"/>
      <c r="G668" s="37"/>
      <c r="H668" s="37"/>
      <c r="I668" s="37"/>
      <c r="J668" s="37"/>
      <c r="K668" s="37"/>
      <c r="L668" s="61"/>
      <c r="M668" s="38"/>
      <c r="N668" s="39"/>
      <c r="O668" s="53"/>
      <c r="P668" s="65"/>
      <c r="Q668" s="42"/>
      <c r="R668" s="41"/>
      <c r="S668" s="65"/>
    </row>
    <row r="669" spans="1:19">
      <c r="A669" s="36">
        <v>647</v>
      </c>
      <c r="B669" s="32"/>
      <c r="C669" s="37"/>
      <c r="D669" s="37"/>
      <c r="E669" s="37"/>
      <c r="F669" s="37"/>
      <c r="G669" s="37"/>
      <c r="H669" s="37"/>
      <c r="I669" s="37"/>
      <c r="J669" s="37"/>
      <c r="K669" s="37"/>
      <c r="L669" s="61"/>
      <c r="M669" s="38"/>
      <c r="N669" s="39"/>
      <c r="O669" s="53"/>
      <c r="P669" s="65"/>
      <c r="Q669" s="42"/>
      <c r="R669" s="41"/>
      <c r="S669" s="65"/>
    </row>
    <row r="670" spans="1:19">
      <c r="A670" s="36">
        <v>648</v>
      </c>
      <c r="B670" s="32"/>
      <c r="C670" s="37"/>
      <c r="D670" s="37"/>
      <c r="E670" s="37"/>
      <c r="F670" s="37"/>
      <c r="G670" s="37"/>
      <c r="H670" s="37"/>
      <c r="I670" s="37"/>
      <c r="J670" s="37"/>
      <c r="K670" s="37"/>
      <c r="L670" s="61"/>
      <c r="M670" s="38"/>
      <c r="N670" s="39"/>
      <c r="O670" s="53"/>
      <c r="P670" s="65"/>
      <c r="Q670" s="42"/>
      <c r="R670" s="41"/>
      <c r="S670" s="65"/>
    </row>
    <row r="671" spans="1:19">
      <c r="A671" s="36">
        <v>649</v>
      </c>
      <c r="B671" s="32"/>
      <c r="C671" s="37"/>
      <c r="D671" s="37"/>
      <c r="E671" s="37"/>
      <c r="F671" s="37"/>
      <c r="G671" s="37"/>
      <c r="H671" s="37"/>
      <c r="I671" s="37"/>
      <c r="J671" s="37"/>
      <c r="K671" s="37"/>
      <c r="L671" s="61"/>
      <c r="M671" s="38"/>
      <c r="N671" s="39"/>
      <c r="O671" s="53"/>
      <c r="P671" s="65"/>
      <c r="Q671" s="42"/>
      <c r="R671" s="41"/>
      <c r="S671" s="65"/>
    </row>
    <row r="672" spans="1:19">
      <c r="A672" s="36">
        <v>650</v>
      </c>
      <c r="B672" s="32"/>
      <c r="C672" s="37"/>
      <c r="D672" s="37"/>
      <c r="E672" s="37"/>
      <c r="F672" s="37"/>
      <c r="G672" s="37"/>
      <c r="H672" s="37"/>
      <c r="I672" s="37"/>
      <c r="J672" s="37"/>
      <c r="K672" s="37"/>
      <c r="L672" s="61"/>
      <c r="M672" s="38"/>
      <c r="N672" s="39"/>
      <c r="O672" s="53"/>
      <c r="P672" s="65"/>
      <c r="Q672" s="42"/>
      <c r="R672" s="41"/>
      <c r="S672" s="65"/>
    </row>
    <row r="673" spans="1:19">
      <c r="A673" s="36">
        <v>651</v>
      </c>
      <c r="B673" s="32"/>
      <c r="C673" s="37"/>
      <c r="D673" s="37"/>
      <c r="E673" s="37"/>
      <c r="F673" s="37"/>
      <c r="G673" s="37"/>
      <c r="H673" s="37"/>
      <c r="I673" s="37"/>
      <c r="J673" s="37"/>
      <c r="K673" s="37"/>
      <c r="L673" s="61"/>
      <c r="M673" s="38"/>
      <c r="N673" s="39"/>
      <c r="O673" s="53"/>
      <c r="P673" s="65"/>
      <c r="Q673" s="42"/>
      <c r="R673" s="41"/>
      <c r="S673" s="65"/>
    </row>
    <row r="674" spans="1:19">
      <c r="A674" s="36">
        <v>652</v>
      </c>
      <c r="B674" s="32"/>
      <c r="C674" s="37"/>
      <c r="D674" s="37"/>
      <c r="E674" s="37"/>
      <c r="F674" s="37"/>
      <c r="G674" s="37"/>
      <c r="H674" s="37"/>
      <c r="I674" s="37"/>
      <c r="J674" s="37"/>
      <c r="K674" s="37"/>
      <c r="L674" s="61"/>
      <c r="M674" s="38"/>
      <c r="N674" s="39"/>
      <c r="O674" s="53"/>
      <c r="P674" s="65"/>
      <c r="Q674" s="42"/>
      <c r="R674" s="41"/>
      <c r="S674" s="65"/>
    </row>
    <row r="675" spans="1:19">
      <c r="A675" s="36">
        <v>653</v>
      </c>
      <c r="B675" s="32"/>
      <c r="C675" s="37"/>
      <c r="D675" s="37"/>
      <c r="E675" s="37"/>
      <c r="F675" s="37"/>
      <c r="G675" s="37"/>
      <c r="H675" s="37"/>
      <c r="I675" s="37"/>
      <c r="J675" s="37"/>
      <c r="K675" s="37"/>
      <c r="L675" s="61"/>
      <c r="M675" s="38"/>
      <c r="N675" s="39"/>
      <c r="O675" s="53"/>
      <c r="P675" s="65"/>
      <c r="Q675" s="42"/>
      <c r="R675" s="41"/>
      <c r="S675" s="65"/>
    </row>
    <row r="676" spans="1:19">
      <c r="A676" s="36">
        <v>654</v>
      </c>
      <c r="B676" s="32"/>
      <c r="C676" s="37"/>
      <c r="D676" s="37"/>
      <c r="E676" s="37"/>
      <c r="F676" s="37"/>
      <c r="G676" s="37"/>
      <c r="H676" s="37"/>
      <c r="I676" s="37"/>
      <c r="J676" s="37"/>
      <c r="K676" s="37"/>
      <c r="L676" s="61"/>
      <c r="M676" s="38"/>
      <c r="N676" s="39"/>
      <c r="O676" s="53"/>
      <c r="P676" s="65"/>
      <c r="Q676" s="42"/>
      <c r="R676" s="41"/>
      <c r="S676" s="65"/>
    </row>
    <row r="677" spans="1:19">
      <c r="A677" s="36">
        <v>655</v>
      </c>
      <c r="B677" s="32"/>
      <c r="C677" s="37"/>
      <c r="D677" s="37"/>
      <c r="E677" s="37"/>
      <c r="F677" s="37"/>
      <c r="G677" s="37"/>
      <c r="H677" s="37"/>
      <c r="I677" s="37"/>
      <c r="J677" s="37"/>
      <c r="K677" s="37"/>
      <c r="L677" s="61"/>
      <c r="M677" s="38"/>
      <c r="N677" s="39"/>
      <c r="O677" s="53"/>
      <c r="P677" s="65"/>
      <c r="Q677" s="42"/>
      <c r="R677" s="41"/>
      <c r="S677" s="65"/>
    </row>
    <row r="678" spans="1:19">
      <c r="A678" s="36">
        <v>656</v>
      </c>
      <c r="B678" s="32"/>
      <c r="C678" s="37"/>
      <c r="D678" s="37"/>
      <c r="E678" s="37"/>
      <c r="F678" s="37"/>
      <c r="G678" s="37"/>
      <c r="H678" s="37"/>
      <c r="I678" s="37"/>
      <c r="J678" s="37"/>
      <c r="K678" s="37"/>
      <c r="L678" s="61"/>
      <c r="M678" s="38"/>
      <c r="N678" s="39"/>
      <c r="O678" s="53"/>
      <c r="P678" s="65"/>
      <c r="Q678" s="42"/>
      <c r="R678" s="41"/>
      <c r="S678" s="65"/>
    </row>
    <row r="679" spans="1:19">
      <c r="A679" s="36">
        <v>657</v>
      </c>
      <c r="B679" s="32"/>
      <c r="C679" s="37"/>
      <c r="D679" s="37"/>
      <c r="E679" s="37"/>
      <c r="F679" s="37"/>
      <c r="G679" s="37"/>
      <c r="H679" s="37"/>
      <c r="I679" s="37"/>
      <c r="J679" s="37"/>
      <c r="K679" s="37"/>
      <c r="L679" s="61"/>
      <c r="M679" s="38"/>
      <c r="N679" s="39"/>
      <c r="O679" s="53"/>
      <c r="P679" s="65"/>
      <c r="Q679" s="42"/>
      <c r="R679" s="41"/>
      <c r="S679" s="65"/>
    </row>
    <row r="680" spans="1:19">
      <c r="A680" s="36">
        <v>658</v>
      </c>
      <c r="B680" s="32"/>
      <c r="C680" s="37"/>
      <c r="D680" s="37"/>
      <c r="E680" s="37"/>
      <c r="F680" s="37"/>
      <c r="G680" s="37"/>
      <c r="H680" s="37"/>
      <c r="I680" s="37"/>
      <c r="J680" s="37"/>
      <c r="K680" s="37"/>
      <c r="L680" s="61"/>
      <c r="M680" s="38"/>
      <c r="N680" s="39"/>
      <c r="O680" s="53"/>
      <c r="P680" s="65"/>
      <c r="Q680" s="42"/>
      <c r="R680" s="41"/>
      <c r="S680" s="65"/>
    </row>
    <row r="681" spans="1:19">
      <c r="A681" s="36">
        <v>659</v>
      </c>
      <c r="B681" s="32"/>
      <c r="C681" s="37"/>
      <c r="D681" s="37"/>
      <c r="E681" s="37"/>
      <c r="F681" s="37"/>
      <c r="G681" s="37"/>
      <c r="H681" s="37"/>
      <c r="I681" s="37"/>
      <c r="J681" s="37"/>
      <c r="K681" s="37"/>
      <c r="L681" s="61"/>
      <c r="M681" s="38"/>
      <c r="N681" s="39"/>
      <c r="O681" s="53"/>
      <c r="P681" s="65"/>
      <c r="Q681" s="42"/>
      <c r="R681" s="41"/>
      <c r="S681" s="65"/>
    </row>
    <row r="682" spans="1:19">
      <c r="A682" s="36">
        <v>660</v>
      </c>
      <c r="B682" s="32"/>
      <c r="C682" s="37"/>
      <c r="D682" s="37"/>
      <c r="E682" s="37"/>
      <c r="F682" s="37"/>
      <c r="G682" s="37"/>
      <c r="H682" s="37"/>
      <c r="I682" s="37"/>
      <c r="J682" s="37"/>
      <c r="K682" s="37"/>
      <c r="L682" s="61"/>
      <c r="M682" s="38"/>
      <c r="N682" s="39"/>
      <c r="O682" s="53"/>
      <c r="P682" s="65"/>
      <c r="Q682" s="42"/>
      <c r="R682" s="41"/>
      <c r="S682" s="65"/>
    </row>
    <row r="683" spans="1:19">
      <c r="A683" s="36">
        <v>661</v>
      </c>
      <c r="B683" s="32"/>
      <c r="C683" s="37"/>
      <c r="D683" s="37"/>
      <c r="E683" s="37"/>
      <c r="F683" s="37"/>
      <c r="G683" s="37"/>
      <c r="H683" s="37"/>
      <c r="I683" s="37"/>
      <c r="J683" s="37"/>
      <c r="K683" s="37"/>
      <c r="L683" s="61"/>
      <c r="M683" s="38"/>
      <c r="N683" s="39"/>
      <c r="O683" s="53"/>
      <c r="P683" s="65"/>
      <c r="Q683" s="42"/>
      <c r="R683" s="41"/>
      <c r="S683" s="65"/>
    </row>
    <row r="684" spans="1:19">
      <c r="A684" s="36">
        <v>662</v>
      </c>
      <c r="B684" s="32"/>
      <c r="C684" s="37"/>
      <c r="D684" s="37"/>
      <c r="E684" s="37"/>
      <c r="F684" s="37"/>
      <c r="G684" s="37"/>
      <c r="H684" s="37"/>
      <c r="I684" s="37"/>
      <c r="J684" s="37"/>
      <c r="K684" s="37"/>
      <c r="L684" s="61"/>
      <c r="M684" s="38"/>
      <c r="N684" s="39"/>
      <c r="O684" s="53"/>
      <c r="P684" s="65"/>
      <c r="Q684" s="42"/>
      <c r="R684" s="41"/>
      <c r="S684" s="65"/>
    </row>
    <row r="685" spans="1:19">
      <c r="A685" s="36">
        <v>663</v>
      </c>
      <c r="B685" s="32"/>
      <c r="C685" s="37"/>
      <c r="D685" s="37"/>
      <c r="E685" s="37"/>
      <c r="F685" s="37"/>
      <c r="G685" s="37"/>
      <c r="H685" s="37"/>
      <c r="I685" s="37"/>
      <c r="J685" s="37"/>
      <c r="K685" s="37"/>
      <c r="L685" s="61"/>
      <c r="M685" s="38"/>
      <c r="N685" s="39"/>
      <c r="O685" s="53"/>
      <c r="P685" s="65"/>
      <c r="Q685" s="42"/>
      <c r="R685" s="41"/>
      <c r="S685" s="65"/>
    </row>
    <row r="686" spans="1:19">
      <c r="A686" s="36">
        <v>664</v>
      </c>
      <c r="B686" s="32"/>
      <c r="C686" s="37"/>
      <c r="D686" s="37"/>
      <c r="E686" s="37"/>
      <c r="F686" s="37"/>
      <c r="G686" s="37"/>
      <c r="H686" s="37"/>
      <c r="I686" s="37"/>
      <c r="J686" s="37"/>
      <c r="K686" s="37"/>
      <c r="L686" s="61"/>
      <c r="M686" s="38"/>
      <c r="N686" s="39"/>
      <c r="O686" s="53"/>
      <c r="P686" s="65"/>
      <c r="Q686" s="42"/>
      <c r="R686" s="41"/>
      <c r="S686" s="65"/>
    </row>
    <row r="687" spans="1:19">
      <c r="A687" s="36">
        <v>665</v>
      </c>
      <c r="B687" s="32"/>
      <c r="C687" s="37"/>
      <c r="D687" s="37"/>
      <c r="E687" s="37"/>
      <c r="F687" s="37"/>
      <c r="G687" s="37"/>
      <c r="H687" s="37"/>
      <c r="I687" s="37"/>
      <c r="J687" s="37"/>
      <c r="K687" s="37"/>
      <c r="L687" s="61"/>
      <c r="M687" s="38"/>
      <c r="N687" s="39"/>
      <c r="O687" s="53"/>
      <c r="P687" s="65"/>
      <c r="Q687" s="42"/>
      <c r="R687" s="41"/>
      <c r="S687" s="65"/>
    </row>
    <row r="688" spans="1:19">
      <c r="A688" s="36">
        <v>666</v>
      </c>
      <c r="B688" s="32"/>
      <c r="C688" s="37"/>
      <c r="D688" s="37"/>
      <c r="E688" s="37"/>
      <c r="F688" s="37"/>
      <c r="G688" s="37"/>
      <c r="H688" s="37"/>
      <c r="I688" s="37"/>
      <c r="J688" s="37"/>
      <c r="K688" s="37"/>
      <c r="L688" s="61"/>
      <c r="M688" s="38"/>
      <c r="N688" s="39"/>
      <c r="O688" s="53"/>
      <c r="P688" s="65"/>
      <c r="Q688" s="42"/>
      <c r="R688" s="41"/>
      <c r="S688" s="65"/>
    </row>
    <row r="689" spans="1:19">
      <c r="A689" s="36">
        <v>667</v>
      </c>
      <c r="B689" s="32"/>
      <c r="C689" s="37"/>
      <c r="D689" s="37"/>
      <c r="E689" s="37"/>
      <c r="F689" s="37"/>
      <c r="G689" s="37"/>
      <c r="H689" s="37"/>
      <c r="I689" s="37"/>
      <c r="J689" s="37"/>
      <c r="K689" s="37"/>
      <c r="L689" s="61"/>
      <c r="M689" s="38"/>
      <c r="N689" s="39"/>
      <c r="O689" s="53"/>
      <c r="P689" s="65"/>
      <c r="Q689" s="42"/>
      <c r="R689" s="41"/>
      <c r="S689" s="65"/>
    </row>
    <row r="690" spans="1:19">
      <c r="A690" s="36">
        <v>668</v>
      </c>
      <c r="B690" s="32"/>
      <c r="C690" s="37"/>
      <c r="D690" s="37"/>
      <c r="E690" s="37"/>
      <c r="F690" s="37"/>
      <c r="G690" s="37"/>
      <c r="H690" s="37"/>
      <c r="I690" s="37"/>
      <c r="J690" s="37"/>
      <c r="K690" s="37"/>
      <c r="L690" s="61"/>
      <c r="M690" s="38"/>
      <c r="N690" s="39"/>
      <c r="O690" s="53"/>
      <c r="P690" s="65"/>
      <c r="Q690" s="42"/>
      <c r="R690" s="41"/>
      <c r="S690" s="65"/>
    </row>
    <row r="691" spans="1:19">
      <c r="A691" s="36">
        <v>669</v>
      </c>
      <c r="B691" s="32"/>
      <c r="C691" s="37"/>
      <c r="D691" s="37"/>
      <c r="E691" s="37"/>
      <c r="F691" s="37"/>
      <c r="G691" s="37"/>
      <c r="H691" s="37"/>
      <c r="I691" s="37"/>
      <c r="J691" s="37"/>
      <c r="K691" s="37"/>
      <c r="L691" s="61"/>
      <c r="M691" s="38"/>
      <c r="N691" s="39"/>
      <c r="O691" s="53"/>
      <c r="P691" s="65"/>
      <c r="Q691" s="42"/>
      <c r="R691" s="41"/>
      <c r="S691" s="65"/>
    </row>
    <row r="692" spans="1:19">
      <c r="A692" s="36">
        <v>670</v>
      </c>
      <c r="B692" s="32"/>
      <c r="C692" s="37"/>
      <c r="D692" s="37"/>
      <c r="E692" s="37"/>
      <c r="F692" s="37"/>
      <c r="G692" s="37"/>
      <c r="H692" s="37"/>
      <c r="I692" s="37"/>
      <c r="J692" s="37"/>
      <c r="K692" s="37"/>
      <c r="L692" s="61"/>
      <c r="M692" s="38"/>
      <c r="N692" s="39"/>
      <c r="O692" s="53"/>
      <c r="P692" s="65"/>
      <c r="Q692" s="42"/>
      <c r="R692" s="41"/>
      <c r="S692" s="65"/>
    </row>
    <row r="693" spans="1:19">
      <c r="A693" s="36">
        <v>671</v>
      </c>
      <c r="B693" s="32"/>
      <c r="C693" s="37"/>
      <c r="D693" s="37"/>
      <c r="E693" s="37"/>
      <c r="F693" s="37"/>
      <c r="G693" s="37"/>
      <c r="H693" s="37"/>
      <c r="I693" s="37"/>
      <c r="J693" s="37"/>
      <c r="K693" s="37"/>
      <c r="L693" s="61"/>
      <c r="M693" s="38"/>
      <c r="N693" s="39"/>
      <c r="O693" s="53"/>
      <c r="P693" s="65"/>
      <c r="Q693" s="42"/>
      <c r="R693" s="41"/>
      <c r="S693" s="65"/>
    </row>
    <row r="694" spans="1:19">
      <c r="A694" s="36">
        <v>672</v>
      </c>
      <c r="B694" s="32"/>
      <c r="C694" s="37"/>
      <c r="D694" s="37"/>
      <c r="E694" s="37"/>
      <c r="F694" s="37"/>
      <c r="G694" s="37"/>
      <c r="H694" s="37"/>
      <c r="I694" s="37"/>
      <c r="J694" s="37"/>
      <c r="K694" s="37"/>
      <c r="L694" s="61"/>
      <c r="M694" s="38"/>
      <c r="N694" s="39"/>
      <c r="O694" s="53"/>
      <c r="P694" s="65"/>
      <c r="Q694" s="42"/>
      <c r="R694" s="41"/>
      <c r="S694" s="65"/>
    </row>
    <row r="695" spans="1:19">
      <c r="A695" s="36">
        <v>673</v>
      </c>
      <c r="B695" s="32"/>
      <c r="C695" s="37"/>
      <c r="D695" s="37"/>
      <c r="E695" s="37"/>
      <c r="F695" s="37"/>
      <c r="G695" s="37"/>
      <c r="H695" s="37"/>
      <c r="I695" s="37"/>
      <c r="J695" s="37"/>
      <c r="K695" s="37"/>
      <c r="L695" s="61"/>
      <c r="M695" s="38"/>
      <c r="N695" s="39"/>
      <c r="O695" s="53"/>
      <c r="P695" s="65"/>
      <c r="Q695" s="42"/>
      <c r="R695" s="41"/>
      <c r="S695" s="65"/>
    </row>
    <row r="696" spans="1:19">
      <c r="A696" s="36">
        <v>674</v>
      </c>
      <c r="B696" s="32"/>
      <c r="C696" s="37"/>
      <c r="D696" s="37"/>
      <c r="E696" s="37"/>
      <c r="F696" s="37"/>
      <c r="G696" s="37"/>
      <c r="H696" s="37"/>
      <c r="I696" s="37"/>
      <c r="J696" s="37"/>
      <c r="K696" s="37"/>
      <c r="L696" s="61"/>
      <c r="M696" s="38"/>
      <c r="N696" s="39"/>
      <c r="O696" s="53"/>
      <c r="P696" s="65"/>
      <c r="Q696" s="42"/>
      <c r="R696" s="41"/>
      <c r="S696" s="65"/>
    </row>
    <row r="697" spans="1:19">
      <c r="A697" s="36">
        <v>675</v>
      </c>
      <c r="B697" s="32"/>
      <c r="C697" s="37"/>
      <c r="D697" s="37"/>
      <c r="E697" s="37"/>
      <c r="F697" s="37"/>
      <c r="G697" s="37"/>
      <c r="H697" s="37"/>
      <c r="I697" s="37"/>
      <c r="J697" s="37"/>
      <c r="K697" s="37"/>
      <c r="L697" s="61"/>
      <c r="M697" s="38"/>
      <c r="N697" s="39"/>
      <c r="O697" s="53"/>
      <c r="P697" s="65"/>
      <c r="Q697" s="42"/>
      <c r="R697" s="41"/>
      <c r="S697" s="65"/>
    </row>
    <row r="698" spans="1:19">
      <c r="A698" s="36">
        <v>676</v>
      </c>
      <c r="B698" s="32"/>
      <c r="C698" s="37"/>
      <c r="D698" s="37"/>
      <c r="E698" s="37"/>
      <c r="F698" s="37"/>
      <c r="G698" s="37"/>
      <c r="H698" s="37"/>
      <c r="I698" s="37"/>
      <c r="J698" s="37"/>
      <c r="K698" s="37"/>
      <c r="L698" s="61"/>
      <c r="M698" s="38"/>
      <c r="N698" s="39"/>
      <c r="O698" s="53"/>
      <c r="P698" s="65"/>
      <c r="Q698" s="42"/>
      <c r="R698" s="41"/>
      <c r="S698" s="65"/>
    </row>
    <row r="699" spans="1:19">
      <c r="A699" s="36">
        <v>677</v>
      </c>
      <c r="B699" s="32"/>
      <c r="C699" s="37"/>
      <c r="D699" s="37"/>
      <c r="E699" s="37"/>
      <c r="F699" s="37"/>
      <c r="G699" s="37"/>
      <c r="H699" s="37"/>
      <c r="I699" s="37"/>
      <c r="J699" s="37"/>
      <c r="K699" s="37"/>
      <c r="L699" s="61"/>
      <c r="M699" s="38"/>
      <c r="N699" s="39"/>
      <c r="O699" s="53"/>
      <c r="P699" s="65"/>
      <c r="Q699" s="42"/>
      <c r="R699" s="41"/>
      <c r="S699" s="65"/>
    </row>
    <row r="700" spans="1:19">
      <c r="A700" s="36">
        <v>678</v>
      </c>
      <c r="B700" s="32"/>
      <c r="C700" s="37"/>
      <c r="D700" s="37"/>
      <c r="E700" s="37"/>
      <c r="F700" s="37"/>
      <c r="G700" s="37"/>
      <c r="H700" s="37"/>
      <c r="I700" s="37"/>
      <c r="J700" s="37"/>
      <c r="K700" s="37"/>
      <c r="L700" s="61"/>
      <c r="M700" s="38"/>
      <c r="N700" s="39"/>
      <c r="O700" s="53"/>
      <c r="P700" s="65"/>
      <c r="Q700" s="42"/>
      <c r="R700" s="41"/>
      <c r="S700" s="65"/>
    </row>
    <row r="701" spans="1:19">
      <c r="A701" s="36">
        <v>679</v>
      </c>
      <c r="B701" s="32"/>
      <c r="C701" s="37"/>
      <c r="D701" s="37"/>
      <c r="E701" s="37"/>
      <c r="F701" s="37"/>
      <c r="G701" s="37"/>
      <c r="H701" s="37"/>
      <c r="I701" s="37"/>
      <c r="J701" s="37"/>
      <c r="K701" s="37"/>
      <c r="L701" s="61"/>
      <c r="M701" s="38"/>
      <c r="N701" s="39"/>
      <c r="O701" s="53"/>
      <c r="P701" s="65"/>
      <c r="Q701" s="42"/>
      <c r="R701" s="41"/>
      <c r="S701" s="65"/>
    </row>
    <row r="702" spans="1:19">
      <c r="A702" s="36">
        <v>680</v>
      </c>
      <c r="B702" s="32"/>
      <c r="C702" s="37"/>
      <c r="D702" s="37"/>
      <c r="E702" s="37"/>
      <c r="F702" s="37"/>
      <c r="G702" s="37"/>
      <c r="H702" s="37"/>
      <c r="I702" s="37"/>
      <c r="J702" s="37"/>
      <c r="K702" s="37"/>
      <c r="L702" s="61"/>
      <c r="M702" s="38"/>
      <c r="N702" s="39"/>
      <c r="O702" s="53"/>
      <c r="P702" s="65"/>
      <c r="Q702" s="42"/>
      <c r="R702" s="41"/>
      <c r="S702" s="65"/>
    </row>
    <row r="703" spans="1:19">
      <c r="A703" s="36">
        <v>681</v>
      </c>
      <c r="B703" s="32"/>
      <c r="C703" s="37"/>
      <c r="D703" s="37"/>
      <c r="E703" s="37"/>
      <c r="F703" s="37"/>
      <c r="G703" s="37"/>
      <c r="H703" s="37"/>
      <c r="I703" s="37"/>
      <c r="J703" s="37"/>
      <c r="K703" s="37"/>
      <c r="L703" s="61"/>
      <c r="M703" s="38"/>
      <c r="N703" s="39"/>
      <c r="O703" s="53"/>
      <c r="P703" s="65"/>
      <c r="Q703" s="42"/>
      <c r="R703" s="41"/>
      <c r="S703" s="65"/>
    </row>
    <row r="704" spans="1:19">
      <c r="A704" s="36">
        <v>682</v>
      </c>
      <c r="B704" s="32"/>
      <c r="C704" s="37"/>
      <c r="D704" s="37"/>
      <c r="E704" s="37"/>
      <c r="F704" s="37"/>
      <c r="G704" s="37"/>
      <c r="H704" s="37"/>
      <c r="I704" s="37"/>
      <c r="J704" s="37"/>
      <c r="K704" s="37"/>
      <c r="L704" s="61"/>
      <c r="M704" s="38"/>
      <c r="N704" s="39"/>
      <c r="O704" s="53"/>
      <c r="P704" s="65"/>
      <c r="Q704" s="42"/>
      <c r="R704" s="41"/>
      <c r="S704" s="65"/>
    </row>
    <row r="705" spans="1:19">
      <c r="A705" s="36">
        <v>683</v>
      </c>
      <c r="B705" s="32"/>
      <c r="C705" s="37"/>
      <c r="D705" s="37"/>
      <c r="E705" s="37"/>
      <c r="F705" s="37"/>
      <c r="G705" s="37"/>
      <c r="H705" s="37"/>
      <c r="I705" s="37"/>
      <c r="J705" s="37"/>
      <c r="K705" s="37"/>
      <c r="L705" s="61"/>
      <c r="M705" s="38"/>
      <c r="N705" s="39"/>
      <c r="O705" s="53"/>
      <c r="P705" s="65"/>
      <c r="Q705" s="42"/>
      <c r="R705" s="41"/>
      <c r="S705" s="65"/>
    </row>
    <row r="706" spans="1:19">
      <c r="A706" s="36">
        <v>684</v>
      </c>
      <c r="B706" s="32"/>
      <c r="C706" s="37"/>
      <c r="D706" s="37"/>
      <c r="E706" s="37"/>
      <c r="F706" s="37"/>
      <c r="G706" s="37"/>
      <c r="H706" s="37"/>
      <c r="I706" s="37"/>
      <c r="J706" s="37"/>
      <c r="K706" s="37"/>
      <c r="L706" s="61"/>
      <c r="M706" s="38"/>
      <c r="N706" s="39"/>
      <c r="O706" s="53"/>
      <c r="P706" s="65"/>
      <c r="Q706" s="42"/>
      <c r="R706" s="41"/>
      <c r="S706" s="65"/>
    </row>
    <row r="707" spans="1:19">
      <c r="A707" s="36">
        <v>685</v>
      </c>
      <c r="B707" s="32"/>
      <c r="C707" s="37"/>
      <c r="D707" s="37"/>
      <c r="E707" s="37"/>
      <c r="F707" s="37"/>
      <c r="G707" s="37"/>
      <c r="H707" s="37"/>
      <c r="I707" s="37"/>
      <c r="J707" s="37"/>
      <c r="K707" s="37"/>
      <c r="L707" s="61"/>
      <c r="M707" s="38"/>
      <c r="N707" s="39"/>
      <c r="O707" s="53"/>
      <c r="P707" s="65"/>
      <c r="Q707" s="42"/>
      <c r="R707" s="41"/>
      <c r="S707" s="65"/>
    </row>
    <row r="708" spans="1:19">
      <c r="A708" s="36">
        <v>686</v>
      </c>
      <c r="B708" s="32"/>
      <c r="C708" s="37"/>
      <c r="D708" s="37"/>
      <c r="E708" s="37"/>
      <c r="F708" s="37"/>
      <c r="G708" s="37"/>
      <c r="H708" s="37"/>
      <c r="I708" s="37"/>
      <c r="J708" s="37"/>
      <c r="K708" s="37"/>
      <c r="L708" s="61"/>
      <c r="M708" s="38"/>
      <c r="N708" s="39"/>
      <c r="O708" s="53"/>
      <c r="P708" s="65"/>
      <c r="Q708" s="42"/>
      <c r="R708" s="41"/>
      <c r="S708" s="65"/>
    </row>
    <row r="709" spans="1:19">
      <c r="A709" s="36">
        <v>687</v>
      </c>
      <c r="B709" s="32"/>
      <c r="C709" s="37"/>
      <c r="D709" s="37"/>
      <c r="E709" s="37"/>
      <c r="F709" s="37"/>
      <c r="G709" s="37"/>
      <c r="H709" s="37"/>
      <c r="I709" s="37"/>
      <c r="J709" s="37"/>
      <c r="K709" s="37"/>
      <c r="L709" s="61"/>
      <c r="M709" s="38"/>
      <c r="N709" s="39"/>
      <c r="O709" s="53"/>
      <c r="P709" s="65"/>
      <c r="Q709" s="42"/>
      <c r="R709" s="41"/>
      <c r="S709" s="65"/>
    </row>
    <row r="710" spans="1:19">
      <c r="A710" s="36">
        <v>688</v>
      </c>
      <c r="B710" s="32"/>
      <c r="C710" s="37"/>
      <c r="D710" s="37"/>
      <c r="E710" s="37"/>
      <c r="F710" s="37"/>
      <c r="G710" s="37"/>
      <c r="H710" s="37"/>
      <c r="I710" s="37"/>
      <c r="J710" s="37"/>
      <c r="K710" s="37"/>
      <c r="L710" s="61"/>
      <c r="M710" s="38"/>
      <c r="N710" s="39"/>
      <c r="O710" s="53"/>
      <c r="P710" s="65"/>
      <c r="Q710" s="42"/>
      <c r="R710" s="41"/>
      <c r="S710" s="65"/>
    </row>
    <row r="711" spans="1:19">
      <c r="A711" s="36">
        <v>689</v>
      </c>
      <c r="B711" s="32"/>
      <c r="C711" s="37"/>
      <c r="D711" s="37"/>
      <c r="E711" s="37"/>
      <c r="F711" s="37"/>
      <c r="G711" s="37"/>
      <c r="H711" s="37"/>
      <c r="I711" s="37"/>
      <c r="J711" s="37"/>
      <c r="K711" s="37"/>
      <c r="L711" s="61"/>
      <c r="M711" s="38"/>
      <c r="N711" s="39"/>
      <c r="O711" s="53"/>
      <c r="P711" s="65"/>
      <c r="Q711" s="42"/>
      <c r="R711" s="41"/>
      <c r="S711" s="65"/>
    </row>
    <row r="712" spans="1:19">
      <c r="A712" s="36">
        <v>690</v>
      </c>
      <c r="B712" s="32"/>
      <c r="C712" s="37"/>
      <c r="D712" s="37"/>
      <c r="E712" s="37"/>
      <c r="F712" s="37"/>
      <c r="G712" s="37"/>
      <c r="H712" s="37"/>
      <c r="I712" s="37"/>
      <c r="J712" s="37"/>
      <c r="K712" s="37"/>
      <c r="L712" s="61"/>
      <c r="M712" s="38"/>
      <c r="N712" s="39"/>
      <c r="O712" s="53"/>
      <c r="P712" s="65"/>
      <c r="Q712" s="42"/>
      <c r="R712" s="41"/>
      <c r="S712" s="65"/>
    </row>
    <row r="713" spans="1:19">
      <c r="A713" s="36">
        <v>691</v>
      </c>
      <c r="B713" s="32"/>
      <c r="C713" s="37"/>
      <c r="D713" s="37"/>
      <c r="E713" s="37"/>
      <c r="F713" s="37"/>
      <c r="G713" s="37"/>
      <c r="H713" s="37"/>
      <c r="I713" s="37"/>
      <c r="J713" s="37"/>
      <c r="K713" s="37"/>
      <c r="L713" s="61"/>
      <c r="M713" s="38"/>
      <c r="N713" s="39"/>
      <c r="O713" s="53"/>
      <c r="P713" s="65"/>
      <c r="Q713" s="42"/>
      <c r="R713" s="41"/>
      <c r="S713" s="65"/>
    </row>
    <row r="714" spans="1:19">
      <c r="A714" s="36">
        <v>692</v>
      </c>
      <c r="B714" s="32"/>
      <c r="C714" s="37"/>
      <c r="D714" s="37"/>
      <c r="E714" s="37"/>
      <c r="F714" s="37"/>
      <c r="G714" s="37"/>
      <c r="H714" s="37"/>
      <c r="I714" s="37"/>
      <c r="J714" s="37"/>
      <c r="K714" s="37"/>
      <c r="L714" s="61"/>
      <c r="M714" s="38"/>
      <c r="N714" s="39"/>
      <c r="O714" s="53"/>
      <c r="P714" s="65"/>
      <c r="Q714" s="42"/>
      <c r="R714" s="41"/>
      <c r="S714" s="65"/>
    </row>
    <row r="715" spans="1:19">
      <c r="A715" s="36">
        <v>693</v>
      </c>
      <c r="B715" s="32"/>
      <c r="C715" s="37"/>
      <c r="D715" s="37"/>
      <c r="E715" s="37"/>
      <c r="F715" s="37"/>
      <c r="G715" s="37"/>
      <c r="H715" s="37"/>
      <c r="I715" s="37"/>
      <c r="J715" s="37"/>
      <c r="K715" s="37"/>
      <c r="L715" s="61"/>
      <c r="M715" s="38"/>
      <c r="N715" s="39"/>
      <c r="O715" s="53"/>
      <c r="P715" s="65"/>
      <c r="Q715" s="42"/>
      <c r="R715" s="41"/>
      <c r="S715" s="65"/>
    </row>
    <row r="716" spans="1:19">
      <c r="A716" s="36">
        <v>694</v>
      </c>
      <c r="B716" s="32"/>
      <c r="C716" s="37"/>
      <c r="D716" s="37"/>
      <c r="E716" s="37"/>
      <c r="F716" s="37"/>
      <c r="G716" s="37"/>
      <c r="H716" s="37"/>
      <c r="I716" s="37"/>
      <c r="J716" s="37"/>
      <c r="K716" s="37"/>
      <c r="L716" s="61"/>
      <c r="M716" s="38"/>
      <c r="N716" s="39"/>
      <c r="O716" s="53"/>
      <c r="P716" s="65"/>
      <c r="Q716" s="42"/>
      <c r="R716" s="41"/>
      <c r="S716" s="65"/>
    </row>
    <row r="717" spans="1:19">
      <c r="A717" s="36">
        <v>695</v>
      </c>
      <c r="B717" s="32"/>
      <c r="C717" s="37"/>
      <c r="D717" s="37"/>
      <c r="E717" s="37"/>
      <c r="F717" s="37"/>
      <c r="G717" s="37"/>
      <c r="H717" s="37"/>
      <c r="I717" s="37"/>
      <c r="J717" s="37"/>
      <c r="K717" s="37"/>
      <c r="L717" s="61"/>
      <c r="M717" s="38"/>
      <c r="N717" s="39"/>
      <c r="O717" s="53"/>
      <c r="P717" s="65"/>
      <c r="Q717" s="42"/>
      <c r="R717" s="41"/>
      <c r="S717" s="65"/>
    </row>
    <row r="718" spans="1:19">
      <c r="A718" s="36">
        <v>696</v>
      </c>
      <c r="B718" s="32"/>
      <c r="C718" s="37"/>
      <c r="D718" s="37"/>
      <c r="E718" s="37"/>
      <c r="F718" s="37"/>
      <c r="G718" s="37"/>
      <c r="H718" s="37"/>
      <c r="I718" s="37"/>
      <c r="J718" s="37"/>
      <c r="K718" s="37"/>
      <c r="L718" s="61"/>
      <c r="M718" s="38"/>
      <c r="N718" s="39"/>
      <c r="O718" s="53"/>
      <c r="P718" s="65"/>
      <c r="Q718" s="42"/>
      <c r="R718" s="41"/>
      <c r="S718" s="65"/>
    </row>
    <row r="719" spans="1:19">
      <c r="A719" s="36">
        <v>697</v>
      </c>
      <c r="B719" s="32"/>
      <c r="C719" s="37"/>
      <c r="D719" s="37"/>
      <c r="E719" s="37"/>
      <c r="F719" s="37"/>
      <c r="G719" s="37"/>
      <c r="H719" s="37"/>
      <c r="I719" s="37"/>
      <c r="J719" s="37"/>
      <c r="K719" s="37"/>
      <c r="L719" s="61"/>
      <c r="M719" s="38"/>
      <c r="N719" s="39"/>
      <c r="O719" s="53"/>
      <c r="P719" s="65"/>
      <c r="Q719" s="42"/>
      <c r="R719" s="41"/>
      <c r="S719" s="65"/>
    </row>
    <row r="720" spans="1:19">
      <c r="A720" s="36">
        <v>698</v>
      </c>
      <c r="B720" s="32"/>
      <c r="C720" s="37"/>
      <c r="D720" s="37"/>
      <c r="E720" s="37"/>
      <c r="F720" s="37"/>
      <c r="G720" s="37"/>
      <c r="H720" s="37"/>
      <c r="I720" s="37"/>
      <c r="J720" s="37"/>
      <c r="K720" s="37"/>
      <c r="L720" s="61"/>
      <c r="M720" s="38"/>
      <c r="N720" s="39"/>
      <c r="O720" s="53"/>
      <c r="P720" s="65"/>
      <c r="Q720" s="42"/>
      <c r="R720" s="41"/>
      <c r="S720" s="65"/>
    </row>
    <row r="721" spans="1:19">
      <c r="A721" s="36">
        <v>699</v>
      </c>
      <c r="B721" s="32"/>
      <c r="C721" s="37"/>
      <c r="D721" s="37"/>
      <c r="E721" s="37"/>
      <c r="F721" s="37"/>
      <c r="G721" s="37"/>
      <c r="H721" s="37"/>
      <c r="I721" s="37"/>
      <c r="J721" s="37"/>
      <c r="K721" s="37"/>
      <c r="L721" s="61"/>
      <c r="M721" s="38"/>
      <c r="N721" s="39"/>
      <c r="O721" s="53"/>
      <c r="P721" s="113"/>
      <c r="Q721" s="42"/>
      <c r="R721" s="41"/>
      <c r="S721" s="113"/>
    </row>
    <row r="722" spans="1:19">
      <c r="A722" s="36">
        <v>700</v>
      </c>
      <c r="B722" s="32"/>
      <c r="C722" s="37"/>
      <c r="D722" s="37"/>
      <c r="E722" s="37"/>
      <c r="F722" s="37"/>
      <c r="G722" s="37"/>
      <c r="H722" s="37"/>
      <c r="I722" s="37"/>
      <c r="J722" s="37"/>
      <c r="K722" s="37"/>
      <c r="L722" s="61"/>
      <c r="M722" s="38"/>
      <c r="N722" s="39"/>
      <c r="O722" s="53"/>
      <c r="P722" s="113"/>
      <c r="Q722" s="42"/>
      <c r="R722" s="41"/>
      <c r="S722" s="113"/>
    </row>
  </sheetData>
  <mergeCells count="19">
    <mergeCell ref="O19:S19"/>
    <mergeCell ref="A21:A22"/>
    <mergeCell ref="B21:B22"/>
    <mergeCell ref="L21:L22"/>
    <mergeCell ref="P21:P22"/>
    <mergeCell ref="E17:F17"/>
    <mergeCell ref="J17:K17"/>
    <mergeCell ref="E11:F11"/>
    <mergeCell ref="O14:S17"/>
    <mergeCell ref="E4:F4"/>
    <mergeCell ref="E5:F5"/>
    <mergeCell ref="E6:F6"/>
    <mergeCell ref="E7:F7"/>
    <mergeCell ref="E8:F8"/>
    <mergeCell ref="J11:K11"/>
    <mergeCell ref="E12:F12"/>
    <mergeCell ref="E13:F13"/>
    <mergeCell ref="J13:K13"/>
    <mergeCell ref="E16:F16"/>
  </mergeCells>
  <phoneticPr fontId="3"/>
  <conditionalFormatting sqref="E4:E8">
    <cfRule type="cellIs" dxfId="25" priority="30" operator="equal">
      <formula>""</formula>
    </cfRule>
  </conditionalFormatting>
  <conditionalFormatting sqref="E16">
    <cfRule type="cellIs" dxfId="24" priority="29" operator="equal">
      <formula>""</formula>
    </cfRule>
  </conditionalFormatting>
  <conditionalFormatting sqref="I11:K13">
    <cfRule type="expression" dxfId="23" priority="26">
      <formula>$I$10=""</formula>
    </cfRule>
  </conditionalFormatting>
  <conditionalFormatting sqref="G25:G722 J25:J722">
    <cfRule type="expression" dxfId="22" priority="19">
      <formula>AND($D25&lt;&gt;"",G25="")</formula>
    </cfRule>
  </conditionalFormatting>
  <conditionalFormatting sqref="E25:F25 E26:E27 H26:I722 C25:C722 E28:F722 K25:K722 M25:O722 Q25:R722 H25">
    <cfRule type="expression" dxfId="21" priority="18">
      <formula>AND($A25&lt;&gt;"",C25="")</formula>
    </cfRule>
  </conditionalFormatting>
  <conditionalFormatting sqref="J11:K11">
    <cfRule type="expression" dxfId="20" priority="16">
      <formula>AND($I$10&lt;&gt;"",J11="")</formula>
    </cfRule>
  </conditionalFormatting>
  <conditionalFormatting sqref="J12">
    <cfRule type="expression" dxfId="19" priority="15">
      <formula>AND($I$10&lt;&gt;"",J12="")</formula>
    </cfRule>
  </conditionalFormatting>
  <conditionalFormatting sqref="J13:K13">
    <cfRule type="expression" dxfId="18" priority="14">
      <formula>AND($I$10&lt;&gt;"",J13="")</formula>
    </cfRule>
  </conditionalFormatting>
  <conditionalFormatting sqref="F26:F27">
    <cfRule type="expression" dxfId="17" priority="38">
      <formula>AND($A27&lt;&gt;"",F26="")</formula>
    </cfRule>
  </conditionalFormatting>
  <conditionalFormatting sqref="J4">
    <cfRule type="cellIs" dxfId="16" priority="13" operator="equal">
      <formula>""</formula>
    </cfRule>
  </conditionalFormatting>
  <conditionalFormatting sqref="E11 E13">
    <cfRule type="cellIs" dxfId="15" priority="11" operator="equal">
      <formula>""</formula>
    </cfRule>
  </conditionalFormatting>
  <conditionalFormatting sqref="E12">
    <cfRule type="cellIs" dxfId="14" priority="10" operator="equal">
      <formula>""</formula>
    </cfRule>
  </conditionalFormatting>
  <conditionalFormatting sqref="G23:G24 J23:J24">
    <cfRule type="expression" dxfId="13" priority="7">
      <formula>AND($D23&lt;&gt;"",G23="")</formula>
    </cfRule>
  </conditionalFormatting>
  <conditionalFormatting sqref="E23:F24 K23:K24 M23:O24 C23:C24 H23:I23 H24">
    <cfRule type="expression" dxfId="12" priority="6">
      <formula>AND($A23&lt;&gt;"",C23="")</formula>
    </cfRule>
  </conditionalFormatting>
  <conditionalFormatting sqref="P23:R23 Q24:R24 P24:P722">
    <cfRule type="expression" dxfId="11" priority="8">
      <formula>AND($A25&lt;&gt;"",P23="")</formula>
    </cfRule>
  </conditionalFormatting>
  <conditionalFormatting sqref="L23:L722">
    <cfRule type="expression" dxfId="10" priority="5">
      <formula>AND($A23&lt;&gt;"",L23="")</formula>
    </cfRule>
  </conditionalFormatting>
  <conditionalFormatting sqref="S23:S722">
    <cfRule type="expression" dxfId="9" priority="2">
      <formula>AND($A25&lt;&gt;"",S23="")</formula>
    </cfRule>
  </conditionalFormatting>
  <conditionalFormatting sqref="I24:I25">
    <cfRule type="expression" dxfId="8" priority="1">
      <formula>AND($A24&lt;&gt;"",I24="")</formula>
    </cfRule>
  </conditionalFormatting>
  <dataValidations count="10">
    <dataValidation type="list" imeMode="off" allowBlank="1" showInputMessage="1" showErrorMessage="1" sqref="R25:R722" xr:uid="{F907C85E-1B7E-4B0E-8FAB-0A4C3A199AF6}">
      <formula1>"　,1,2"</formula1>
    </dataValidation>
    <dataValidation imeMode="fullKatakana" allowBlank="1" showInputMessage="1" showErrorMessage="1" sqref="G25:H722 F108:F722 F25 F23:H24" xr:uid="{AA62C1E3-B484-4DF3-AB45-5ADD29ED095E}"/>
    <dataValidation type="list" allowBlank="1" showInputMessage="1" showErrorMessage="1" sqref="R23:R24" xr:uid="{7CF3C1CA-9551-442A-B3AD-EB5DA644946E}">
      <formula1>"　,1,2"</formula1>
    </dataValidation>
    <dataValidation imeMode="halfKatakana" allowBlank="1" showInputMessage="1" showErrorMessage="1" sqref="J17:K17" xr:uid="{CD6A0C78-C0C5-4F3D-B938-324CEFC826F0}"/>
    <dataValidation imeMode="off" allowBlank="1" showInputMessage="1" showErrorMessage="1" sqref="O108:O722 O23:O24" xr:uid="{8EAC51DA-86F9-41C4-817B-7CE5AEF64DEA}"/>
    <dataValidation type="date" imeMode="halfAlpha" operator="lessThan" allowBlank="1" showInputMessage="1" showErrorMessage="1" error="yyyy/mm/dd形式で、生年月日を入力してください。" sqref="M108:M722 M23:M25" xr:uid="{882E43C2-F1F4-4026-AAD6-6DA83F300D9F}">
      <formula1>43100</formula1>
    </dataValidation>
    <dataValidation imeMode="halfAlpha" allowBlank="1" showInputMessage="1" showErrorMessage="1" sqref="T23:W122 J16 J12 J11:K11 J13:K13 I108:I722 E12:F13 N23:N722 J23:K722 I23:I25" xr:uid="{A5D5AFB4-9B2D-4CA0-9596-4FDAD8718128}"/>
    <dataValidation type="list" imeMode="off" allowBlank="1" showInputMessage="1" showErrorMessage="1" sqref="R23:R24" xr:uid="{F338DEC5-C272-4175-BBE1-6E1A719EDCF7}">
      <formula1>"　,1,2,"</formula1>
    </dataValidation>
    <dataValidation type="list" imeMode="halfAlpha" allowBlank="1" showInputMessage="1" showErrorMessage="1" sqref="L23:L722" xr:uid="{CB479A95-B0EE-49A9-8898-EF262C7CA62D}">
      <formula1>"　,Mr.,Ms.,"</formula1>
    </dataValidation>
    <dataValidation type="list" imeMode="off" allowBlank="1" showInputMessage="1" showErrorMessage="1" sqref="P23:P722" xr:uid="{5CF7676E-1B80-46BD-BF17-385CE1592A21}">
      <formula1>"　,現役,シニア,"</formula1>
    </dataValidation>
  </dataValidations>
  <hyperlinks>
    <hyperlink ref="E12" r:id="rId1" xr:uid="{DF302D3C-9964-4B4A-90C5-368CABDDA227}"/>
    <hyperlink ref="O23" r:id="rId2" xr:uid="{3832AF16-7AB2-4517-99A9-9D6DD4FEBB34}"/>
    <hyperlink ref="O24" r:id="rId3" xr:uid="{6558D3A1-2E40-42CC-A8E6-5288CE6C2D83}"/>
  </hyperlink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10" orientation="portrait" r:id="rId4"/>
  <rowBreaks count="4" manualBreakCount="4">
    <brk id="122" max="20" man="1"/>
    <brk id="272" max="20" man="1"/>
    <brk id="422" max="20" man="1"/>
    <brk id="572" max="2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8D52891F-7B46-4B0C-87DC-6EF6F00C1AB2}">
            <xm:f>リスト情報!$H$3&lt;&gt;TRUE</xm:f>
            <x14:dxf>
              <font>
                <strike/>
                <color theme="0"/>
              </font>
              <border>
                <right/>
                <top/>
                <bottom/>
                <vertical/>
                <horizontal/>
              </border>
            </x14:dxf>
          </x14:cfRule>
          <xm:sqref>T21:W122 Q20:R20</xm:sqref>
        </x14:conditionalFormatting>
        <x14:conditionalFormatting xmlns:xm="http://schemas.microsoft.com/office/excel/2006/main">
          <x14:cfRule type="expression" priority="22" id="{310408ED-5923-488F-A83E-59A52270D615}">
            <xm:f>リスト情報!$H$3</xm:f>
            <x14:dxf>
              <fill>
                <patternFill>
                  <bgColor theme="8" tint="0.39994506668294322"/>
                </patternFill>
              </fill>
            </x14:dxf>
          </x14:cfRule>
          <xm:sqref>T21:W22 Q20:R20</xm:sqref>
        </x14:conditionalFormatting>
        <x14:conditionalFormatting xmlns:xm="http://schemas.microsoft.com/office/excel/2006/main">
          <x14:cfRule type="expression" priority="33" id="{D1043D29-AEF7-4989-BD56-06B5913A0AFB}">
            <xm:f>リスト情報!$H$2&lt;&gt;TRUE</xm:f>
            <x14:dxf>
              <font>
                <color rgb="FFFF0000"/>
              </font>
            </x14:dxf>
          </x14:cfRule>
          <xm:sqref>I6</xm:sqref>
        </x14:conditionalFormatting>
        <x14:conditionalFormatting xmlns:xm="http://schemas.microsoft.com/office/excel/2006/main">
          <x14:cfRule type="expression" priority="34" id="{A69398BF-FFB7-4814-8D13-6E3BB2067FEE}">
            <xm:f>AND(リスト情報!$H$3,#REF!&lt;&gt;"",#REF!&lt;&gt;#REF!)</xm:f>
            <x14:dxf>
              <font>
                <strike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C362BFE8-7901-48DC-8ECA-5E0A6A3F61C8}">
            <xm:f>AND(リスト情報!$H$3,#REF!=#REF!,T23="")</xm:f>
            <x14:dxf>
              <fill>
                <patternFill>
                  <bgColor rgb="FFFFFF00"/>
                </patternFill>
              </fill>
            </x14:dxf>
          </x14:cfRule>
          <xm:sqref>T23:V122</xm:sqref>
        </x14:conditionalFormatting>
        <x14:conditionalFormatting xmlns:xm="http://schemas.microsoft.com/office/excel/2006/main">
          <x14:cfRule type="expression" priority="36" id="{C89555F6-C762-413A-AA46-64046150ACA1}">
            <xm:f>AND(リスト情報!$H$3,#REF!&lt;&gt;"",#REF!&lt;&gt;#REF!)</xm:f>
            <x14:dxf>
              <font>
                <strike/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" id="{35E03027-4FF8-46A1-ABCD-5912C2BA7A3A}">
            <xm:f>AND(リスト情報!$H$3,#REF!=#REF!,W23="")</xm:f>
            <x14:dxf>
              <fill>
                <patternFill>
                  <bgColor rgb="FFFFFF00"/>
                </patternFill>
              </fill>
            </x14:dxf>
          </x14:cfRule>
          <xm:sqref>W23:W122</xm:sqref>
        </x14:conditionalFormatting>
        <x14:conditionalFormatting xmlns:xm="http://schemas.microsoft.com/office/excel/2006/main">
          <x14:cfRule type="expression" priority="12" id="{4145B233-F649-48E1-BD51-BA82CF004EDE}">
            <xm:f>リスト情報!$F$8&lt;&gt;TRUE</xm:f>
            <x14:dxf>
              <font>
                <color rgb="FFFF0000"/>
              </font>
            </x14:dxf>
          </x14:cfRule>
          <xm:sqref>B19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E11CDF9-1ADF-446A-8667-7A6265983AF6}">
          <x14:formula1>
            <xm:f>リスト情報!$A$5:$A$6</xm:f>
          </x14:formula1>
          <xm:sqref>B23:B722</xm:sqref>
        </x14:dataValidation>
        <x14:dataValidation type="list" allowBlank="1" showInputMessage="1" showErrorMessage="1" xr:uid="{BE133B3C-7044-4D6A-9B18-35B94D2949E4}">
          <x14:formula1>
            <xm:f>リスト情報!$J$5:$J$6</xm:f>
          </x14:formula1>
          <xm:sqref>J7:J8</xm:sqref>
        </x14:dataValidation>
        <x14:dataValidation type="list" allowBlank="1" showInputMessage="1" showErrorMessage="1" xr:uid="{9A568169-1607-428B-91C4-29F7CBE103FB}">
          <x14:formula1>
            <xm:f>リスト情報!$D$5:$D$6</xm:f>
          </x14:formula1>
          <xm:sqref>E5</xm:sqref>
        </x14:dataValidation>
        <x14:dataValidation type="list" showInputMessage="1" showErrorMessage="1" xr:uid="{8FAD1190-2798-4E85-A34A-B325CDFFBDFF}">
          <x14:formula1>
            <xm:f>リスト情報!$C$5:$C$51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DC72-A650-4FEB-9E30-D52A769CAB76}">
  <dimension ref="A1:J681"/>
  <sheetViews>
    <sheetView topLeftCell="A7" zoomScale="85" zoomScaleNormal="85" workbookViewId="0"/>
  </sheetViews>
  <sheetFormatPr defaultColWidth="7.61328125" defaultRowHeight="17.5"/>
  <cols>
    <col min="1" max="1" width="7.61328125" style="104"/>
    <col min="2" max="2" width="10.765625" style="104" customWidth="1"/>
    <col min="3" max="3" width="15.53515625" style="105" customWidth="1"/>
    <col min="4" max="4" width="13.3046875" style="104" customWidth="1"/>
    <col min="5" max="5" width="13.3046875" style="106" customWidth="1"/>
    <col min="6" max="6" width="8.69140625" style="106" customWidth="1"/>
    <col min="7" max="10" width="13.3046875" style="104" customWidth="1"/>
    <col min="11" max="16384" width="7.61328125" style="104"/>
  </cols>
  <sheetData>
    <row r="1" spans="1:10" ht="32">
      <c r="A1" s="102"/>
      <c r="B1" s="69" t="s">
        <v>2047</v>
      </c>
      <c r="C1" s="69" t="s">
        <v>125</v>
      </c>
      <c r="D1" s="69" t="s">
        <v>126</v>
      </c>
      <c r="E1" s="70" t="s">
        <v>127</v>
      </c>
      <c r="F1" s="70" t="s">
        <v>2048</v>
      </c>
      <c r="G1" s="103" t="s">
        <v>2049</v>
      </c>
      <c r="H1" s="71" t="s">
        <v>128</v>
      </c>
      <c r="I1" s="103" t="s">
        <v>2050</v>
      </c>
      <c r="J1" s="71" t="s">
        <v>129</v>
      </c>
    </row>
    <row r="2" spans="1:10">
      <c r="A2" s="102">
        <v>1</v>
      </c>
      <c r="B2" s="72">
        <v>1</v>
      </c>
      <c r="C2" s="72" t="s">
        <v>2051</v>
      </c>
      <c r="D2" s="73" t="s">
        <v>130</v>
      </c>
      <c r="E2" s="74" t="s">
        <v>131</v>
      </c>
      <c r="F2" s="74">
        <v>540</v>
      </c>
      <c r="G2" s="72">
        <v>3</v>
      </c>
      <c r="H2" s="72" t="s">
        <v>132</v>
      </c>
      <c r="I2" s="72">
        <v>16</v>
      </c>
      <c r="J2" s="72" t="s">
        <v>27</v>
      </c>
    </row>
    <row r="3" spans="1:10">
      <c r="A3" s="102">
        <v>2</v>
      </c>
      <c r="B3" s="72">
        <v>2</v>
      </c>
      <c r="C3" s="72" t="s">
        <v>2052</v>
      </c>
      <c r="D3" s="73" t="s">
        <v>133</v>
      </c>
      <c r="E3" s="74" t="s">
        <v>134</v>
      </c>
      <c r="F3" s="74">
        <v>644</v>
      </c>
      <c r="G3" s="72">
        <v>6</v>
      </c>
      <c r="H3" s="72" t="s">
        <v>135</v>
      </c>
      <c r="I3" s="72">
        <v>31</v>
      </c>
      <c r="J3" s="72" t="s">
        <v>41</v>
      </c>
    </row>
    <row r="4" spans="1:10">
      <c r="A4" s="102">
        <v>3</v>
      </c>
      <c r="B4" s="72">
        <v>3</v>
      </c>
      <c r="C4" s="72" t="s">
        <v>2053</v>
      </c>
      <c r="D4" s="73" t="s">
        <v>136</v>
      </c>
      <c r="E4" s="74" t="s">
        <v>137</v>
      </c>
      <c r="F4" s="74">
        <v>55</v>
      </c>
      <c r="G4" s="72">
        <v>3</v>
      </c>
      <c r="H4" s="72" t="s">
        <v>132</v>
      </c>
      <c r="I4" s="72">
        <v>13</v>
      </c>
      <c r="J4" s="72" t="s">
        <v>24</v>
      </c>
    </row>
    <row r="5" spans="1:10">
      <c r="A5" s="102">
        <v>4</v>
      </c>
      <c r="B5" s="72">
        <v>4</v>
      </c>
      <c r="C5" s="72" t="s">
        <v>2054</v>
      </c>
      <c r="D5" s="73" t="s">
        <v>138</v>
      </c>
      <c r="E5" s="74" t="s">
        <v>139</v>
      </c>
      <c r="F5" s="74">
        <v>52</v>
      </c>
      <c r="G5" s="72">
        <v>1</v>
      </c>
      <c r="H5" s="72" t="s">
        <v>15</v>
      </c>
      <c r="I5" s="72">
        <v>4</v>
      </c>
      <c r="J5" s="72" t="s">
        <v>15</v>
      </c>
    </row>
    <row r="6" spans="1:10">
      <c r="A6" s="102">
        <v>5</v>
      </c>
      <c r="B6" s="72">
        <v>5</v>
      </c>
      <c r="C6" s="72" t="s">
        <v>2055</v>
      </c>
      <c r="D6" s="73" t="s">
        <v>140</v>
      </c>
      <c r="E6" s="74" t="s">
        <v>141</v>
      </c>
      <c r="F6" s="74">
        <v>80</v>
      </c>
      <c r="G6" s="72">
        <v>6</v>
      </c>
      <c r="H6" s="72" t="s">
        <v>135</v>
      </c>
      <c r="I6" s="72">
        <v>32</v>
      </c>
      <c r="J6" s="72" t="s">
        <v>42</v>
      </c>
    </row>
    <row r="7" spans="1:10">
      <c r="A7" s="102">
        <v>6</v>
      </c>
      <c r="B7" s="72">
        <v>6</v>
      </c>
      <c r="C7" s="72" t="s">
        <v>142</v>
      </c>
      <c r="D7" s="73" t="s">
        <v>143</v>
      </c>
      <c r="E7" s="74" t="s">
        <v>144</v>
      </c>
      <c r="F7" s="74">
        <v>537</v>
      </c>
      <c r="G7" s="72">
        <v>4</v>
      </c>
      <c r="H7" s="72" t="s">
        <v>145</v>
      </c>
      <c r="I7" s="72">
        <v>20</v>
      </c>
      <c r="J7" s="72" t="s">
        <v>37</v>
      </c>
    </row>
    <row r="8" spans="1:10">
      <c r="A8" s="102">
        <v>7</v>
      </c>
      <c r="B8" s="72">
        <v>7</v>
      </c>
      <c r="C8" s="72" t="s">
        <v>146</v>
      </c>
      <c r="D8" s="73" t="s">
        <v>147</v>
      </c>
      <c r="E8" s="74" t="s">
        <v>148</v>
      </c>
      <c r="F8" s="74">
        <v>65</v>
      </c>
      <c r="G8" s="72">
        <v>1</v>
      </c>
      <c r="H8" s="72" t="s">
        <v>15</v>
      </c>
      <c r="I8" s="72">
        <v>4</v>
      </c>
      <c r="J8" s="72" t="s">
        <v>15</v>
      </c>
    </row>
    <row r="9" spans="1:10">
      <c r="A9" s="102">
        <v>8</v>
      </c>
      <c r="B9" s="72">
        <v>8</v>
      </c>
      <c r="C9" s="72" t="s">
        <v>149</v>
      </c>
      <c r="D9" s="73" t="s">
        <v>150</v>
      </c>
      <c r="E9" s="74" t="s">
        <v>2056</v>
      </c>
      <c r="F9" s="74">
        <v>54</v>
      </c>
      <c r="G9" s="72">
        <v>4</v>
      </c>
      <c r="H9" s="72" t="s">
        <v>145</v>
      </c>
      <c r="I9" s="72">
        <v>20</v>
      </c>
      <c r="J9" s="72" t="s">
        <v>37</v>
      </c>
    </row>
    <row r="10" spans="1:10">
      <c r="A10" s="102">
        <v>9</v>
      </c>
      <c r="B10" s="72">
        <v>9</v>
      </c>
      <c r="C10" s="72" t="s">
        <v>151</v>
      </c>
      <c r="D10" s="73" t="s">
        <v>152</v>
      </c>
      <c r="E10" s="74" t="s">
        <v>153</v>
      </c>
      <c r="F10" s="74">
        <v>119</v>
      </c>
      <c r="G10" s="72">
        <v>7</v>
      </c>
      <c r="H10" s="72" t="s">
        <v>154</v>
      </c>
      <c r="I10" s="72">
        <v>34</v>
      </c>
      <c r="J10" s="72" t="s">
        <v>47</v>
      </c>
    </row>
    <row r="11" spans="1:10">
      <c r="A11" s="102">
        <v>10</v>
      </c>
      <c r="B11" s="72">
        <v>10</v>
      </c>
      <c r="C11" s="72" t="s">
        <v>155</v>
      </c>
      <c r="D11" s="73" t="s">
        <v>156</v>
      </c>
      <c r="E11" s="74" t="s">
        <v>157</v>
      </c>
      <c r="F11" s="74">
        <v>113</v>
      </c>
      <c r="G11" s="72">
        <v>4</v>
      </c>
      <c r="H11" s="72" t="s">
        <v>145</v>
      </c>
      <c r="I11" s="72">
        <v>19</v>
      </c>
      <c r="J11" s="72" t="s">
        <v>36</v>
      </c>
    </row>
    <row r="12" spans="1:10">
      <c r="A12" s="102">
        <v>11</v>
      </c>
      <c r="B12" s="72">
        <v>11</v>
      </c>
      <c r="C12" s="72" t="s">
        <v>158</v>
      </c>
      <c r="D12" s="73" t="s">
        <v>159</v>
      </c>
      <c r="E12" s="74" t="s">
        <v>160</v>
      </c>
      <c r="F12" s="74">
        <v>173</v>
      </c>
      <c r="G12" s="72">
        <v>2</v>
      </c>
      <c r="H12" s="72" t="s">
        <v>161</v>
      </c>
      <c r="I12" s="72">
        <v>8</v>
      </c>
      <c r="J12" s="72" t="s">
        <v>18</v>
      </c>
    </row>
    <row r="13" spans="1:10">
      <c r="A13" s="102">
        <v>12</v>
      </c>
      <c r="B13" s="72">
        <v>13</v>
      </c>
      <c r="C13" s="72" t="s">
        <v>162</v>
      </c>
      <c r="D13" s="73" t="s">
        <v>163</v>
      </c>
      <c r="E13" s="74" t="s">
        <v>164</v>
      </c>
      <c r="F13" s="74">
        <v>84</v>
      </c>
      <c r="G13" s="72">
        <v>3</v>
      </c>
      <c r="H13" s="72" t="s">
        <v>132</v>
      </c>
      <c r="I13" s="72">
        <v>17</v>
      </c>
      <c r="J13" s="72" t="s">
        <v>33</v>
      </c>
    </row>
    <row r="14" spans="1:10">
      <c r="A14" s="102">
        <v>13</v>
      </c>
      <c r="B14" s="72">
        <v>14</v>
      </c>
      <c r="C14" s="72" t="s">
        <v>165</v>
      </c>
      <c r="D14" s="73" t="s">
        <v>166</v>
      </c>
      <c r="E14" s="74" t="s">
        <v>167</v>
      </c>
      <c r="F14" s="74">
        <v>294</v>
      </c>
      <c r="G14" s="72">
        <v>3</v>
      </c>
      <c r="H14" s="72" t="s">
        <v>132</v>
      </c>
      <c r="I14" s="72">
        <v>18</v>
      </c>
      <c r="J14" s="72" t="s">
        <v>28</v>
      </c>
    </row>
    <row r="15" spans="1:10">
      <c r="A15" s="102">
        <v>14</v>
      </c>
      <c r="B15" s="72">
        <v>15</v>
      </c>
      <c r="C15" s="72" t="s">
        <v>168</v>
      </c>
      <c r="D15" s="73" t="s">
        <v>169</v>
      </c>
      <c r="E15" s="74" t="s">
        <v>170</v>
      </c>
      <c r="F15" s="74">
        <v>38</v>
      </c>
      <c r="G15" s="72">
        <v>2</v>
      </c>
      <c r="H15" s="72" t="s">
        <v>161</v>
      </c>
      <c r="I15" s="72">
        <v>5</v>
      </c>
      <c r="J15" s="72" t="s">
        <v>16</v>
      </c>
    </row>
    <row r="16" spans="1:10">
      <c r="A16" s="102">
        <v>15</v>
      </c>
      <c r="B16" s="72">
        <v>16</v>
      </c>
      <c r="C16" s="72" t="s">
        <v>171</v>
      </c>
      <c r="D16" s="73" t="s">
        <v>172</v>
      </c>
      <c r="E16" s="74" t="s">
        <v>173</v>
      </c>
      <c r="F16" s="74">
        <v>102</v>
      </c>
      <c r="G16" s="72">
        <v>7</v>
      </c>
      <c r="H16" s="72" t="s">
        <v>154</v>
      </c>
      <c r="I16" s="72">
        <v>35</v>
      </c>
      <c r="J16" s="72" t="s">
        <v>48</v>
      </c>
    </row>
    <row r="17" spans="1:10">
      <c r="A17" s="102">
        <v>16</v>
      </c>
      <c r="B17" s="72">
        <v>17</v>
      </c>
      <c r="C17" s="72" t="s">
        <v>174</v>
      </c>
      <c r="D17" s="73" t="s">
        <v>175</v>
      </c>
      <c r="E17" s="74" t="s">
        <v>176</v>
      </c>
      <c r="F17" s="74">
        <v>86</v>
      </c>
      <c r="G17" s="72">
        <v>4</v>
      </c>
      <c r="H17" s="72" t="s">
        <v>145</v>
      </c>
      <c r="I17" s="72">
        <v>20</v>
      </c>
      <c r="J17" s="72" t="s">
        <v>37</v>
      </c>
    </row>
    <row r="18" spans="1:10">
      <c r="A18" s="102">
        <v>17</v>
      </c>
      <c r="B18" s="72">
        <v>18</v>
      </c>
      <c r="C18" s="72" t="s">
        <v>177</v>
      </c>
      <c r="D18" s="73" t="s">
        <v>178</v>
      </c>
      <c r="E18" s="74" t="s">
        <v>179</v>
      </c>
      <c r="F18" s="74">
        <v>182</v>
      </c>
      <c r="G18" s="72">
        <v>1</v>
      </c>
      <c r="H18" s="72" t="s">
        <v>15</v>
      </c>
      <c r="I18" s="72">
        <v>4</v>
      </c>
      <c r="J18" s="72" t="s">
        <v>15</v>
      </c>
    </row>
    <row r="19" spans="1:10">
      <c r="A19" s="102">
        <v>18</v>
      </c>
      <c r="B19" s="72">
        <v>19</v>
      </c>
      <c r="C19" s="72" t="s">
        <v>180</v>
      </c>
      <c r="D19" s="73" t="s">
        <v>181</v>
      </c>
      <c r="E19" s="74" t="s">
        <v>182</v>
      </c>
      <c r="F19" s="74">
        <v>123</v>
      </c>
      <c r="G19" s="72">
        <v>6</v>
      </c>
      <c r="H19" s="72" t="s">
        <v>135</v>
      </c>
      <c r="I19" s="72">
        <v>29</v>
      </c>
      <c r="J19" s="72" t="s">
        <v>40</v>
      </c>
    </row>
    <row r="20" spans="1:10">
      <c r="A20" s="102">
        <v>19</v>
      </c>
      <c r="B20" s="72">
        <v>20</v>
      </c>
      <c r="C20" s="72" t="s">
        <v>183</v>
      </c>
      <c r="D20" s="73" t="s">
        <v>184</v>
      </c>
      <c r="E20" s="74" t="s">
        <v>185</v>
      </c>
      <c r="F20" s="74">
        <v>162</v>
      </c>
      <c r="G20" s="72">
        <v>5</v>
      </c>
      <c r="H20" s="72" t="s">
        <v>186</v>
      </c>
      <c r="I20" s="72">
        <v>24</v>
      </c>
      <c r="J20" s="72" t="s">
        <v>31</v>
      </c>
    </row>
    <row r="21" spans="1:10">
      <c r="A21" s="102">
        <v>20</v>
      </c>
      <c r="B21" s="72">
        <v>21</v>
      </c>
      <c r="C21" s="72" t="s">
        <v>2057</v>
      </c>
      <c r="D21" s="73" t="s">
        <v>187</v>
      </c>
      <c r="E21" s="74" t="s">
        <v>188</v>
      </c>
      <c r="F21" s="74">
        <v>130</v>
      </c>
      <c r="G21" s="72">
        <v>4</v>
      </c>
      <c r="H21" s="72" t="s">
        <v>145</v>
      </c>
      <c r="I21" s="72">
        <v>21</v>
      </c>
      <c r="J21" s="72" t="s">
        <v>35</v>
      </c>
    </row>
    <row r="22" spans="1:10">
      <c r="A22" s="102">
        <v>21</v>
      </c>
      <c r="B22" s="72">
        <v>22</v>
      </c>
      <c r="C22" s="72" t="s">
        <v>189</v>
      </c>
      <c r="D22" s="73" t="s">
        <v>190</v>
      </c>
      <c r="E22" s="74" t="s">
        <v>191</v>
      </c>
      <c r="F22" s="74">
        <v>61</v>
      </c>
      <c r="G22" s="72">
        <v>3</v>
      </c>
      <c r="H22" s="72" t="s">
        <v>132</v>
      </c>
      <c r="I22" s="72">
        <v>18</v>
      </c>
      <c r="J22" s="72" t="s">
        <v>28</v>
      </c>
    </row>
    <row r="23" spans="1:10">
      <c r="A23" s="102">
        <v>22</v>
      </c>
      <c r="B23" s="72">
        <v>23</v>
      </c>
      <c r="C23" s="72" t="s">
        <v>192</v>
      </c>
      <c r="D23" s="73" t="s">
        <v>193</v>
      </c>
      <c r="E23" s="74" t="s">
        <v>194</v>
      </c>
      <c r="F23" s="74">
        <v>22</v>
      </c>
      <c r="G23" s="72">
        <v>2</v>
      </c>
      <c r="H23" s="72" t="s">
        <v>161</v>
      </c>
      <c r="I23" s="72">
        <v>6</v>
      </c>
      <c r="J23" s="72" t="s">
        <v>19</v>
      </c>
    </row>
    <row r="24" spans="1:10">
      <c r="A24" s="102">
        <v>23</v>
      </c>
      <c r="B24" s="72">
        <v>24</v>
      </c>
      <c r="C24" s="72" t="s">
        <v>195</v>
      </c>
      <c r="D24" s="73" t="s">
        <v>196</v>
      </c>
      <c r="E24" s="74" t="s">
        <v>197</v>
      </c>
      <c r="F24" s="74">
        <v>25</v>
      </c>
      <c r="G24" s="72">
        <v>2</v>
      </c>
      <c r="H24" s="72" t="s">
        <v>161</v>
      </c>
      <c r="I24" s="72">
        <v>10</v>
      </c>
      <c r="J24" s="72" t="s">
        <v>21</v>
      </c>
    </row>
    <row r="25" spans="1:10">
      <c r="A25" s="102">
        <v>24</v>
      </c>
      <c r="B25" s="72">
        <v>25</v>
      </c>
      <c r="C25" s="72" t="s">
        <v>198</v>
      </c>
      <c r="D25" s="73" t="s">
        <v>199</v>
      </c>
      <c r="E25" s="74" t="s">
        <v>200</v>
      </c>
      <c r="F25" s="74">
        <v>40</v>
      </c>
      <c r="G25" s="72">
        <v>4</v>
      </c>
      <c r="H25" s="72" t="s">
        <v>145</v>
      </c>
      <c r="I25" s="72">
        <v>21</v>
      </c>
      <c r="J25" s="72" t="s">
        <v>35</v>
      </c>
    </row>
    <row r="26" spans="1:10">
      <c r="A26" s="102">
        <v>25</v>
      </c>
      <c r="B26" s="72">
        <v>26</v>
      </c>
      <c r="C26" s="72" t="s">
        <v>201</v>
      </c>
      <c r="D26" s="73" t="s">
        <v>202</v>
      </c>
      <c r="E26" s="74" t="s">
        <v>203</v>
      </c>
      <c r="F26" s="74">
        <v>118</v>
      </c>
      <c r="G26" s="72">
        <v>9</v>
      </c>
      <c r="H26" s="72" t="s">
        <v>204</v>
      </c>
      <c r="I26" s="72">
        <v>48</v>
      </c>
      <c r="J26" s="72" t="s">
        <v>59</v>
      </c>
    </row>
    <row r="27" spans="1:10">
      <c r="A27" s="102">
        <v>26</v>
      </c>
      <c r="B27" s="72">
        <v>27</v>
      </c>
      <c r="C27" s="72" t="s">
        <v>205</v>
      </c>
      <c r="D27" s="73" t="s">
        <v>206</v>
      </c>
      <c r="E27" s="74" t="s">
        <v>207</v>
      </c>
      <c r="F27" s="74">
        <v>24</v>
      </c>
      <c r="G27" s="72">
        <v>8</v>
      </c>
      <c r="H27" s="72" t="s">
        <v>208</v>
      </c>
      <c r="I27" s="72">
        <v>40</v>
      </c>
      <c r="J27" s="72" t="s">
        <v>52</v>
      </c>
    </row>
    <row r="28" spans="1:10">
      <c r="A28" s="102">
        <v>27</v>
      </c>
      <c r="B28" s="72">
        <v>28</v>
      </c>
      <c r="C28" s="72" t="s">
        <v>209</v>
      </c>
      <c r="D28" s="73" t="s">
        <v>210</v>
      </c>
      <c r="E28" s="74" t="s">
        <v>211</v>
      </c>
      <c r="F28" s="74">
        <v>29</v>
      </c>
      <c r="G28" s="72">
        <v>1</v>
      </c>
      <c r="H28" s="72" t="s">
        <v>15</v>
      </c>
      <c r="I28" s="72">
        <v>4</v>
      </c>
      <c r="J28" s="72" t="s">
        <v>15</v>
      </c>
    </row>
    <row r="29" spans="1:10">
      <c r="A29" s="102">
        <v>28</v>
      </c>
      <c r="B29" s="72">
        <v>29</v>
      </c>
      <c r="C29" s="72" t="s">
        <v>212</v>
      </c>
      <c r="D29" s="73" t="s">
        <v>213</v>
      </c>
      <c r="E29" s="74" t="s">
        <v>214</v>
      </c>
      <c r="F29" s="74">
        <v>103</v>
      </c>
      <c r="G29" s="72">
        <v>5</v>
      </c>
      <c r="H29" s="72" t="s">
        <v>186</v>
      </c>
      <c r="I29" s="72">
        <v>25</v>
      </c>
      <c r="J29" s="72" t="s">
        <v>30</v>
      </c>
    </row>
    <row r="30" spans="1:10">
      <c r="A30" s="102">
        <v>29</v>
      </c>
      <c r="B30" s="72">
        <v>30</v>
      </c>
      <c r="C30" s="72" t="s">
        <v>215</v>
      </c>
      <c r="D30" s="73" t="s">
        <v>216</v>
      </c>
      <c r="E30" s="74" t="s">
        <v>217</v>
      </c>
      <c r="F30" s="74">
        <v>28</v>
      </c>
      <c r="G30" s="72">
        <v>3</v>
      </c>
      <c r="H30" s="72" t="s">
        <v>132</v>
      </c>
      <c r="I30" s="72">
        <v>18</v>
      </c>
      <c r="J30" s="72" t="s">
        <v>28</v>
      </c>
    </row>
    <row r="31" spans="1:10">
      <c r="A31" s="102">
        <v>30</v>
      </c>
      <c r="B31" s="72">
        <v>32</v>
      </c>
      <c r="C31" s="72" t="s">
        <v>2058</v>
      </c>
      <c r="D31" s="73" t="s">
        <v>218</v>
      </c>
      <c r="E31" s="74" t="s">
        <v>219</v>
      </c>
      <c r="F31" s="74">
        <v>52</v>
      </c>
      <c r="G31" s="72">
        <v>2</v>
      </c>
      <c r="H31" s="72" t="s">
        <v>161</v>
      </c>
      <c r="I31" s="72">
        <v>6</v>
      </c>
      <c r="J31" s="72" t="s">
        <v>19</v>
      </c>
    </row>
    <row r="32" spans="1:10">
      <c r="A32" s="102">
        <v>31</v>
      </c>
      <c r="B32" s="72">
        <v>33</v>
      </c>
      <c r="C32" s="72" t="s">
        <v>220</v>
      </c>
      <c r="D32" s="73" t="s">
        <v>221</v>
      </c>
      <c r="E32" s="74" t="s">
        <v>222</v>
      </c>
      <c r="F32" s="74">
        <v>65</v>
      </c>
      <c r="G32" s="72">
        <v>3</v>
      </c>
      <c r="H32" s="72" t="s">
        <v>132</v>
      </c>
      <c r="I32" s="72">
        <v>13</v>
      </c>
      <c r="J32" s="72" t="s">
        <v>24</v>
      </c>
    </row>
    <row r="33" spans="1:10">
      <c r="A33" s="102">
        <v>32</v>
      </c>
      <c r="B33" s="72">
        <v>34</v>
      </c>
      <c r="C33" s="72" t="s">
        <v>223</v>
      </c>
      <c r="D33" s="73" t="s">
        <v>224</v>
      </c>
      <c r="E33" s="74" t="s">
        <v>225</v>
      </c>
      <c r="F33" s="74">
        <v>15</v>
      </c>
      <c r="G33" s="72">
        <v>4</v>
      </c>
      <c r="H33" s="72" t="s">
        <v>145</v>
      </c>
      <c r="I33" s="72">
        <v>22</v>
      </c>
      <c r="J33" s="72" t="s">
        <v>38</v>
      </c>
    </row>
    <row r="34" spans="1:10">
      <c r="A34" s="102">
        <v>33</v>
      </c>
      <c r="B34" s="72">
        <v>35</v>
      </c>
      <c r="C34" s="72" t="s">
        <v>226</v>
      </c>
      <c r="D34" s="73" t="s">
        <v>227</v>
      </c>
      <c r="E34" s="74" t="s">
        <v>228</v>
      </c>
      <c r="F34" s="74">
        <v>210</v>
      </c>
      <c r="G34" s="72">
        <v>9</v>
      </c>
      <c r="H34" s="72" t="s">
        <v>204</v>
      </c>
      <c r="I34" s="72">
        <v>43</v>
      </c>
      <c r="J34" s="72" t="s">
        <v>54</v>
      </c>
    </row>
    <row r="35" spans="1:10">
      <c r="A35" s="102">
        <v>34</v>
      </c>
      <c r="B35" s="72">
        <v>36</v>
      </c>
      <c r="C35" s="72" t="s">
        <v>229</v>
      </c>
      <c r="D35" s="73" t="s">
        <v>230</v>
      </c>
      <c r="E35" s="74" t="s">
        <v>231</v>
      </c>
      <c r="F35" s="74">
        <v>94</v>
      </c>
      <c r="G35" s="72">
        <v>9</v>
      </c>
      <c r="H35" s="72" t="s">
        <v>204</v>
      </c>
      <c r="I35" s="72">
        <v>46</v>
      </c>
      <c r="J35" s="72" t="s">
        <v>56</v>
      </c>
    </row>
    <row r="36" spans="1:10">
      <c r="A36" s="102">
        <v>35</v>
      </c>
      <c r="B36" s="72">
        <v>37</v>
      </c>
      <c r="C36" s="72" t="s">
        <v>232</v>
      </c>
      <c r="D36" s="73" t="s">
        <v>233</v>
      </c>
      <c r="E36" s="74" t="s">
        <v>234</v>
      </c>
      <c r="F36" s="74">
        <v>101</v>
      </c>
      <c r="G36" s="72">
        <v>8</v>
      </c>
      <c r="H36" s="72" t="s">
        <v>208</v>
      </c>
      <c r="I36" s="72">
        <v>40</v>
      </c>
      <c r="J36" s="72" t="s">
        <v>52</v>
      </c>
    </row>
    <row r="37" spans="1:10">
      <c r="A37" s="102">
        <v>36</v>
      </c>
      <c r="B37" s="72">
        <v>38</v>
      </c>
      <c r="C37" s="72" t="s">
        <v>235</v>
      </c>
      <c r="D37" s="73" t="s">
        <v>236</v>
      </c>
      <c r="E37" s="74" t="s">
        <v>237</v>
      </c>
      <c r="F37" s="74">
        <v>80</v>
      </c>
      <c r="G37" s="72">
        <v>2</v>
      </c>
      <c r="H37" s="72" t="s">
        <v>161</v>
      </c>
      <c r="I37" s="72">
        <v>7</v>
      </c>
      <c r="J37" s="72" t="s">
        <v>17</v>
      </c>
    </row>
    <row r="38" spans="1:10">
      <c r="A38" s="102">
        <v>37</v>
      </c>
      <c r="B38" s="72">
        <v>39</v>
      </c>
      <c r="C38" s="72" t="s">
        <v>238</v>
      </c>
      <c r="D38" s="73" t="s">
        <v>239</v>
      </c>
      <c r="E38" s="74" t="s">
        <v>240</v>
      </c>
      <c r="F38" s="74">
        <v>50</v>
      </c>
      <c r="G38" s="72">
        <v>7</v>
      </c>
      <c r="H38" s="72" t="s">
        <v>154</v>
      </c>
      <c r="I38" s="72">
        <v>35</v>
      </c>
      <c r="J38" s="72" t="s">
        <v>48</v>
      </c>
    </row>
    <row r="39" spans="1:10">
      <c r="A39" s="102">
        <v>38</v>
      </c>
      <c r="B39" s="72">
        <v>40</v>
      </c>
      <c r="C39" s="72" t="s">
        <v>241</v>
      </c>
      <c r="D39" s="73" t="s">
        <v>242</v>
      </c>
      <c r="E39" s="74" t="s">
        <v>243</v>
      </c>
      <c r="F39" s="74">
        <v>68</v>
      </c>
      <c r="G39" s="72">
        <v>4</v>
      </c>
      <c r="H39" s="72" t="s">
        <v>145</v>
      </c>
      <c r="I39" s="72">
        <v>22</v>
      </c>
      <c r="J39" s="72" t="s">
        <v>38</v>
      </c>
    </row>
    <row r="40" spans="1:10">
      <c r="A40" s="102">
        <v>39</v>
      </c>
      <c r="B40" s="72">
        <v>41</v>
      </c>
      <c r="C40" s="72" t="s">
        <v>244</v>
      </c>
      <c r="D40" s="73" t="s">
        <v>245</v>
      </c>
      <c r="E40" s="74" t="s">
        <v>246</v>
      </c>
      <c r="F40" s="74">
        <v>58</v>
      </c>
      <c r="G40" s="72">
        <v>7</v>
      </c>
      <c r="H40" s="72" t="s">
        <v>154</v>
      </c>
      <c r="I40" s="72">
        <v>36</v>
      </c>
      <c r="J40" s="72" t="s">
        <v>49</v>
      </c>
    </row>
    <row r="41" spans="1:10">
      <c r="A41" s="102">
        <v>40</v>
      </c>
      <c r="B41" s="72">
        <v>42</v>
      </c>
      <c r="C41" s="72" t="s">
        <v>247</v>
      </c>
      <c r="D41" s="73" t="s">
        <v>248</v>
      </c>
      <c r="E41" s="74" t="s">
        <v>249</v>
      </c>
      <c r="F41" s="74">
        <v>83</v>
      </c>
      <c r="G41" s="72">
        <v>9</v>
      </c>
      <c r="H41" s="72" t="s">
        <v>204</v>
      </c>
      <c r="I41" s="72">
        <v>43</v>
      </c>
      <c r="J41" s="72" t="s">
        <v>54</v>
      </c>
    </row>
    <row r="42" spans="1:10">
      <c r="A42" s="102">
        <v>41</v>
      </c>
      <c r="B42" s="72">
        <v>43</v>
      </c>
      <c r="C42" s="72" t="s">
        <v>250</v>
      </c>
      <c r="D42" s="73" t="s">
        <v>251</v>
      </c>
      <c r="E42" s="74" t="s">
        <v>252</v>
      </c>
      <c r="F42" s="74">
        <v>177</v>
      </c>
      <c r="G42" s="72">
        <v>9</v>
      </c>
      <c r="H42" s="72" t="s">
        <v>204</v>
      </c>
      <c r="I42" s="72">
        <v>43</v>
      </c>
      <c r="J42" s="72" t="s">
        <v>54</v>
      </c>
    </row>
    <row r="43" spans="1:10">
      <c r="A43" s="102">
        <v>42</v>
      </c>
      <c r="B43" s="72">
        <v>44</v>
      </c>
      <c r="C43" s="72" t="s">
        <v>253</v>
      </c>
      <c r="D43" s="73" t="s">
        <v>254</v>
      </c>
      <c r="E43" s="74" t="s">
        <v>255</v>
      </c>
      <c r="F43" s="74">
        <v>38</v>
      </c>
      <c r="G43" s="72">
        <v>1</v>
      </c>
      <c r="H43" s="72" t="s">
        <v>15</v>
      </c>
      <c r="I43" s="72">
        <v>4</v>
      </c>
      <c r="J43" s="72" t="s">
        <v>15</v>
      </c>
    </row>
    <row r="44" spans="1:10">
      <c r="A44" s="102">
        <v>43</v>
      </c>
      <c r="B44" s="72">
        <v>45</v>
      </c>
      <c r="C44" s="72" t="s">
        <v>256</v>
      </c>
      <c r="D44" s="73" t="s">
        <v>257</v>
      </c>
      <c r="E44" s="74" t="s">
        <v>258</v>
      </c>
      <c r="F44" s="74">
        <v>48</v>
      </c>
      <c r="G44" s="72">
        <v>1</v>
      </c>
      <c r="H44" s="72" t="s">
        <v>15</v>
      </c>
      <c r="I44" s="72">
        <v>4</v>
      </c>
      <c r="J44" s="72" t="s">
        <v>15</v>
      </c>
    </row>
    <row r="45" spans="1:10">
      <c r="A45" s="102">
        <v>44</v>
      </c>
      <c r="B45" s="72">
        <v>46</v>
      </c>
      <c r="C45" s="72" t="s">
        <v>259</v>
      </c>
      <c r="D45" s="73" t="s">
        <v>260</v>
      </c>
      <c r="E45" s="74" t="s">
        <v>261</v>
      </c>
      <c r="F45" s="74">
        <v>100</v>
      </c>
      <c r="G45" s="72">
        <v>9</v>
      </c>
      <c r="H45" s="72" t="s">
        <v>204</v>
      </c>
      <c r="I45" s="72">
        <v>44</v>
      </c>
      <c r="J45" s="72" t="s">
        <v>58</v>
      </c>
    </row>
    <row r="46" spans="1:10">
      <c r="A46" s="102">
        <v>45</v>
      </c>
      <c r="B46" s="72">
        <v>47</v>
      </c>
      <c r="C46" s="72" t="s">
        <v>262</v>
      </c>
      <c r="D46" s="73" t="s">
        <v>263</v>
      </c>
      <c r="E46" s="74" t="s">
        <v>264</v>
      </c>
      <c r="F46" s="74">
        <v>52</v>
      </c>
      <c r="G46" s="72">
        <v>9</v>
      </c>
      <c r="H46" s="72" t="s">
        <v>204</v>
      </c>
      <c r="I46" s="72">
        <v>44</v>
      </c>
      <c r="J46" s="72" t="s">
        <v>58</v>
      </c>
    </row>
    <row r="47" spans="1:10">
      <c r="A47" s="102">
        <v>46</v>
      </c>
      <c r="B47" s="72">
        <v>48</v>
      </c>
      <c r="C47" s="72" t="s">
        <v>265</v>
      </c>
      <c r="D47" s="73" t="s">
        <v>266</v>
      </c>
      <c r="E47" s="74" t="s">
        <v>267</v>
      </c>
      <c r="F47" s="74">
        <v>68</v>
      </c>
      <c r="G47" s="72">
        <v>9</v>
      </c>
      <c r="H47" s="72" t="s">
        <v>204</v>
      </c>
      <c r="I47" s="72">
        <v>46</v>
      </c>
      <c r="J47" s="72" t="s">
        <v>56</v>
      </c>
    </row>
    <row r="48" spans="1:10">
      <c r="A48" s="102">
        <v>47</v>
      </c>
      <c r="B48" s="72">
        <v>50</v>
      </c>
      <c r="C48" s="72" t="s">
        <v>268</v>
      </c>
      <c r="D48" s="73" t="s">
        <v>269</v>
      </c>
      <c r="E48" s="74" t="s">
        <v>270</v>
      </c>
      <c r="F48" s="74">
        <v>56</v>
      </c>
      <c r="G48" s="72">
        <v>3</v>
      </c>
      <c r="H48" s="72" t="s">
        <v>132</v>
      </c>
      <c r="I48" s="72">
        <v>12</v>
      </c>
      <c r="J48" s="72" t="s">
        <v>22</v>
      </c>
    </row>
    <row r="49" spans="1:10">
      <c r="A49" s="102">
        <v>48</v>
      </c>
      <c r="B49" s="72">
        <v>51</v>
      </c>
      <c r="C49" s="72" t="s">
        <v>271</v>
      </c>
      <c r="D49" s="73" t="s">
        <v>272</v>
      </c>
      <c r="E49" s="74" t="s">
        <v>273</v>
      </c>
      <c r="F49" s="74">
        <v>38</v>
      </c>
      <c r="G49" s="72">
        <v>9</v>
      </c>
      <c r="H49" s="72" t="s">
        <v>204</v>
      </c>
      <c r="I49" s="72">
        <v>44</v>
      </c>
      <c r="J49" s="72" t="s">
        <v>58</v>
      </c>
    </row>
    <row r="50" spans="1:10">
      <c r="A50" s="102">
        <v>49</v>
      </c>
      <c r="B50" s="72">
        <v>52</v>
      </c>
      <c r="C50" s="72" t="s">
        <v>274</v>
      </c>
      <c r="D50" s="73" t="s">
        <v>275</v>
      </c>
      <c r="E50" s="74" t="s">
        <v>276</v>
      </c>
      <c r="F50" s="74">
        <v>32</v>
      </c>
      <c r="G50" s="72">
        <v>6</v>
      </c>
      <c r="H50" s="72" t="s">
        <v>135</v>
      </c>
      <c r="I50" s="72">
        <v>28</v>
      </c>
      <c r="J50" s="72" t="s">
        <v>39</v>
      </c>
    </row>
    <row r="51" spans="1:10">
      <c r="A51" s="102">
        <v>50</v>
      </c>
      <c r="B51" s="72">
        <v>53</v>
      </c>
      <c r="C51" s="72" t="s">
        <v>277</v>
      </c>
      <c r="D51" s="73" t="s">
        <v>278</v>
      </c>
      <c r="E51" s="74" t="s">
        <v>279</v>
      </c>
      <c r="F51" s="74">
        <v>22</v>
      </c>
      <c r="G51" s="72">
        <v>6</v>
      </c>
      <c r="H51" s="72" t="s">
        <v>135</v>
      </c>
      <c r="I51" s="72">
        <v>28</v>
      </c>
      <c r="J51" s="72" t="s">
        <v>39</v>
      </c>
    </row>
    <row r="52" spans="1:10">
      <c r="A52" s="102">
        <v>51</v>
      </c>
      <c r="B52" s="72">
        <v>56</v>
      </c>
      <c r="C52" s="72" t="s">
        <v>280</v>
      </c>
      <c r="D52" s="73" t="s">
        <v>281</v>
      </c>
      <c r="E52" s="74" t="s">
        <v>282</v>
      </c>
      <c r="F52" s="74">
        <v>17</v>
      </c>
      <c r="G52" s="72">
        <v>4</v>
      </c>
      <c r="H52" s="72" t="s">
        <v>145</v>
      </c>
      <c r="I52" s="72">
        <v>19</v>
      </c>
      <c r="J52" s="72" t="s">
        <v>36</v>
      </c>
    </row>
    <row r="53" spans="1:10">
      <c r="A53" s="102">
        <v>52</v>
      </c>
      <c r="B53" s="72">
        <v>57</v>
      </c>
      <c r="C53" s="72" t="s">
        <v>283</v>
      </c>
      <c r="D53" s="73" t="s">
        <v>284</v>
      </c>
      <c r="E53" s="74" t="s">
        <v>285</v>
      </c>
      <c r="F53" s="74">
        <v>133</v>
      </c>
      <c r="G53" s="72">
        <v>9</v>
      </c>
      <c r="H53" s="72" t="s">
        <v>204</v>
      </c>
      <c r="I53" s="72">
        <v>49</v>
      </c>
      <c r="J53" s="72" t="s">
        <v>60</v>
      </c>
    </row>
    <row r="54" spans="1:10">
      <c r="A54" s="102">
        <v>53</v>
      </c>
      <c r="B54" s="72">
        <v>58</v>
      </c>
      <c r="C54" s="72" t="s">
        <v>286</v>
      </c>
      <c r="D54" s="73" t="s">
        <v>287</v>
      </c>
      <c r="E54" s="74" t="s">
        <v>288</v>
      </c>
      <c r="F54" s="74">
        <v>32</v>
      </c>
      <c r="G54" s="72">
        <v>4</v>
      </c>
      <c r="H54" s="72" t="s">
        <v>145</v>
      </c>
      <c r="I54" s="72">
        <v>22</v>
      </c>
      <c r="J54" s="72" t="s">
        <v>38</v>
      </c>
    </row>
    <row r="55" spans="1:10">
      <c r="A55" s="102">
        <v>54</v>
      </c>
      <c r="B55" s="72">
        <v>59</v>
      </c>
      <c r="C55" s="72" t="s">
        <v>289</v>
      </c>
      <c r="D55" s="73" t="s">
        <v>290</v>
      </c>
      <c r="E55" s="74" t="s">
        <v>291</v>
      </c>
      <c r="F55" s="74">
        <v>57</v>
      </c>
      <c r="G55" s="72">
        <v>1</v>
      </c>
      <c r="H55" s="72" t="s">
        <v>15</v>
      </c>
      <c r="I55" s="72">
        <v>4</v>
      </c>
      <c r="J55" s="72" t="s">
        <v>15</v>
      </c>
    </row>
    <row r="56" spans="1:10">
      <c r="A56" s="102">
        <v>55</v>
      </c>
      <c r="B56" s="72">
        <v>60</v>
      </c>
      <c r="C56" s="72" t="s">
        <v>292</v>
      </c>
      <c r="D56" s="73" t="s">
        <v>293</v>
      </c>
      <c r="E56" s="74" t="s">
        <v>294</v>
      </c>
      <c r="F56" s="74">
        <v>13</v>
      </c>
      <c r="G56" s="72">
        <v>7</v>
      </c>
      <c r="H56" s="72" t="s">
        <v>154</v>
      </c>
      <c r="I56" s="72">
        <v>35</v>
      </c>
      <c r="J56" s="72" t="s">
        <v>48</v>
      </c>
    </row>
    <row r="57" spans="1:10">
      <c r="A57" s="102">
        <v>56</v>
      </c>
      <c r="B57" s="72">
        <v>61</v>
      </c>
      <c r="C57" s="72" t="s">
        <v>295</v>
      </c>
      <c r="D57" s="73" t="s">
        <v>296</v>
      </c>
      <c r="E57" s="74" t="s">
        <v>297</v>
      </c>
      <c r="F57" s="74">
        <v>10</v>
      </c>
      <c r="G57" s="72">
        <v>4</v>
      </c>
      <c r="H57" s="72" t="s">
        <v>145</v>
      </c>
      <c r="I57" s="72">
        <v>20</v>
      </c>
      <c r="J57" s="72" t="s">
        <v>37</v>
      </c>
    </row>
    <row r="58" spans="1:10">
      <c r="A58" s="102">
        <v>57</v>
      </c>
      <c r="B58" s="72">
        <v>62</v>
      </c>
      <c r="C58" s="72" t="s">
        <v>298</v>
      </c>
      <c r="D58" s="73" t="s">
        <v>299</v>
      </c>
      <c r="E58" s="74" t="s">
        <v>300</v>
      </c>
      <c r="F58" s="74">
        <v>237</v>
      </c>
      <c r="G58" s="72">
        <v>5</v>
      </c>
      <c r="H58" s="72" t="s">
        <v>186</v>
      </c>
      <c r="I58" s="72">
        <v>26</v>
      </c>
      <c r="J58" s="72" t="s">
        <v>29</v>
      </c>
    </row>
    <row r="59" spans="1:10">
      <c r="A59" s="102">
        <v>58</v>
      </c>
      <c r="B59" s="72">
        <v>63</v>
      </c>
      <c r="C59" s="72" t="s">
        <v>2059</v>
      </c>
      <c r="D59" s="73" t="s">
        <v>301</v>
      </c>
      <c r="E59" s="74" t="s">
        <v>302</v>
      </c>
      <c r="F59" s="74">
        <v>71</v>
      </c>
      <c r="G59" s="72">
        <v>9</v>
      </c>
      <c r="H59" s="72" t="s">
        <v>204</v>
      </c>
      <c r="I59" s="72">
        <v>43</v>
      </c>
      <c r="J59" s="72" t="s">
        <v>54</v>
      </c>
    </row>
    <row r="60" spans="1:10">
      <c r="A60" s="102">
        <v>59</v>
      </c>
      <c r="B60" s="72">
        <v>64</v>
      </c>
      <c r="C60" s="72" t="s">
        <v>303</v>
      </c>
      <c r="D60" s="73" t="s">
        <v>304</v>
      </c>
      <c r="E60" s="74" t="s">
        <v>305</v>
      </c>
      <c r="F60" s="74">
        <v>106</v>
      </c>
      <c r="G60" s="72">
        <v>5</v>
      </c>
      <c r="H60" s="72" t="s">
        <v>186</v>
      </c>
      <c r="I60" s="72">
        <v>26</v>
      </c>
      <c r="J60" s="72" t="s">
        <v>29</v>
      </c>
    </row>
    <row r="61" spans="1:10">
      <c r="A61" s="102">
        <v>60</v>
      </c>
      <c r="B61" s="72">
        <v>65</v>
      </c>
      <c r="C61" s="72" t="s">
        <v>306</v>
      </c>
      <c r="D61" s="73" t="s">
        <v>307</v>
      </c>
      <c r="E61" s="74" t="s">
        <v>308</v>
      </c>
      <c r="F61" s="74">
        <v>11</v>
      </c>
      <c r="G61" s="72">
        <v>1</v>
      </c>
      <c r="H61" s="72" t="s">
        <v>15</v>
      </c>
      <c r="I61" s="72">
        <v>4</v>
      </c>
      <c r="J61" s="72" t="s">
        <v>15</v>
      </c>
    </row>
    <row r="62" spans="1:10">
      <c r="A62" s="102">
        <v>61</v>
      </c>
      <c r="B62" s="72">
        <v>66</v>
      </c>
      <c r="C62" s="72" t="s">
        <v>2060</v>
      </c>
      <c r="D62" s="73" t="s">
        <v>309</v>
      </c>
      <c r="E62" s="74" t="s">
        <v>310</v>
      </c>
      <c r="F62" s="74">
        <v>119</v>
      </c>
      <c r="G62" s="72">
        <v>9</v>
      </c>
      <c r="H62" s="72" t="s">
        <v>204</v>
      </c>
      <c r="I62" s="72">
        <v>47</v>
      </c>
      <c r="J62" s="72" t="s">
        <v>57</v>
      </c>
    </row>
    <row r="63" spans="1:10">
      <c r="A63" s="102">
        <v>62</v>
      </c>
      <c r="B63" s="72">
        <v>67</v>
      </c>
      <c r="C63" s="72" t="s">
        <v>2061</v>
      </c>
      <c r="D63" s="73" t="s">
        <v>311</v>
      </c>
      <c r="E63" s="74" t="s">
        <v>312</v>
      </c>
      <c r="F63" s="74">
        <v>11</v>
      </c>
      <c r="G63" s="72">
        <v>9</v>
      </c>
      <c r="H63" s="72" t="s">
        <v>204</v>
      </c>
      <c r="I63" s="72">
        <v>43</v>
      </c>
      <c r="J63" s="72" t="s">
        <v>54</v>
      </c>
    </row>
    <row r="64" spans="1:10">
      <c r="A64" s="102">
        <v>63</v>
      </c>
      <c r="B64" s="72">
        <v>69</v>
      </c>
      <c r="C64" s="72" t="s">
        <v>313</v>
      </c>
      <c r="D64" s="73" t="s">
        <v>314</v>
      </c>
      <c r="E64" s="74" t="s">
        <v>315</v>
      </c>
      <c r="F64" s="74">
        <v>37</v>
      </c>
      <c r="G64" s="72">
        <v>1</v>
      </c>
      <c r="H64" s="72" t="s">
        <v>15</v>
      </c>
      <c r="I64" s="72">
        <v>4</v>
      </c>
      <c r="J64" s="72" t="s">
        <v>15</v>
      </c>
    </row>
    <row r="65" spans="1:10">
      <c r="A65" s="102">
        <v>64</v>
      </c>
      <c r="B65" s="72">
        <v>70</v>
      </c>
      <c r="C65" s="72" t="s">
        <v>316</v>
      </c>
      <c r="D65" s="73" t="s">
        <v>317</v>
      </c>
      <c r="E65" s="74" t="s">
        <v>318</v>
      </c>
      <c r="F65" s="74">
        <v>42</v>
      </c>
      <c r="G65" s="72">
        <v>4</v>
      </c>
      <c r="H65" s="72" t="s">
        <v>145</v>
      </c>
      <c r="I65" s="72">
        <v>22</v>
      </c>
      <c r="J65" s="72" t="s">
        <v>38</v>
      </c>
    </row>
    <row r="66" spans="1:10">
      <c r="A66" s="102">
        <v>65</v>
      </c>
      <c r="B66" s="72">
        <v>71</v>
      </c>
      <c r="C66" s="72" t="s">
        <v>319</v>
      </c>
      <c r="D66" s="73" t="s">
        <v>320</v>
      </c>
      <c r="E66" s="74" t="s">
        <v>321</v>
      </c>
      <c r="F66" s="74">
        <v>46</v>
      </c>
      <c r="G66" s="72">
        <v>9</v>
      </c>
      <c r="H66" s="72" t="s">
        <v>204</v>
      </c>
      <c r="I66" s="72">
        <v>46</v>
      </c>
      <c r="J66" s="72" t="s">
        <v>56</v>
      </c>
    </row>
    <row r="67" spans="1:10">
      <c r="A67" s="102">
        <v>66</v>
      </c>
      <c r="B67" s="72">
        <v>72</v>
      </c>
      <c r="C67" s="72" t="s">
        <v>322</v>
      </c>
      <c r="D67" s="73" t="s">
        <v>323</v>
      </c>
      <c r="E67" s="74" t="s">
        <v>324</v>
      </c>
      <c r="F67" s="74">
        <v>88</v>
      </c>
      <c r="G67" s="72">
        <v>2</v>
      </c>
      <c r="H67" s="72" t="s">
        <v>161</v>
      </c>
      <c r="I67" s="72">
        <v>9</v>
      </c>
      <c r="J67" s="72" t="s">
        <v>20</v>
      </c>
    </row>
    <row r="68" spans="1:10">
      <c r="A68" s="102">
        <v>67</v>
      </c>
      <c r="B68" s="72">
        <v>73</v>
      </c>
      <c r="C68" s="72" t="s">
        <v>325</v>
      </c>
      <c r="D68" s="73" t="s">
        <v>326</v>
      </c>
      <c r="E68" s="74" t="s">
        <v>327</v>
      </c>
      <c r="F68" s="74">
        <v>17</v>
      </c>
      <c r="G68" s="72">
        <v>1</v>
      </c>
      <c r="H68" s="72" t="s">
        <v>15</v>
      </c>
      <c r="I68" s="72">
        <v>4</v>
      </c>
      <c r="J68" s="72" t="s">
        <v>15</v>
      </c>
    </row>
    <row r="69" spans="1:10">
      <c r="A69" s="102">
        <v>68</v>
      </c>
      <c r="B69" s="72">
        <v>74</v>
      </c>
      <c r="C69" s="72" t="s">
        <v>328</v>
      </c>
      <c r="D69" s="73" t="s">
        <v>329</v>
      </c>
      <c r="E69" s="74" t="s">
        <v>330</v>
      </c>
      <c r="F69" s="74">
        <v>8</v>
      </c>
      <c r="G69" s="72">
        <v>1</v>
      </c>
      <c r="H69" s="72" t="s">
        <v>15</v>
      </c>
      <c r="I69" s="72">
        <v>4</v>
      </c>
      <c r="J69" s="72" t="s">
        <v>15</v>
      </c>
    </row>
    <row r="70" spans="1:10">
      <c r="A70" s="102">
        <v>69</v>
      </c>
      <c r="B70" s="72">
        <v>75</v>
      </c>
      <c r="C70" s="72" t="s">
        <v>331</v>
      </c>
      <c r="D70" s="73" t="s">
        <v>332</v>
      </c>
      <c r="E70" s="74" t="s">
        <v>333</v>
      </c>
      <c r="F70" s="74">
        <v>13</v>
      </c>
      <c r="G70" s="72">
        <v>1</v>
      </c>
      <c r="H70" s="72" t="s">
        <v>15</v>
      </c>
      <c r="I70" s="72">
        <v>4</v>
      </c>
      <c r="J70" s="72" t="s">
        <v>15</v>
      </c>
    </row>
    <row r="71" spans="1:10">
      <c r="A71" s="102">
        <v>70</v>
      </c>
      <c r="B71" s="72">
        <v>76</v>
      </c>
      <c r="C71" s="72" t="s">
        <v>334</v>
      </c>
      <c r="D71" s="73" t="s">
        <v>335</v>
      </c>
      <c r="E71" s="74" t="s">
        <v>336</v>
      </c>
      <c r="F71" s="74">
        <v>37</v>
      </c>
      <c r="G71" s="72">
        <v>4</v>
      </c>
      <c r="H71" s="72" t="s">
        <v>145</v>
      </c>
      <c r="I71" s="72">
        <v>21</v>
      </c>
      <c r="J71" s="72" t="s">
        <v>35</v>
      </c>
    </row>
    <row r="72" spans="1:10">
      <c r="A72" s="102">
        <v>71</v>
      </c>
      <c r="B72" s="72">
        <v>77</v>
      </c>
      <c r="C72" s="72" t="s">
        <v>337</v>
      </c>
      <c r="D72" s="73" t="s">
        <v>338</v>
      </c>
      <c r="E72" s="74" t="s">
        <v>339</v>
      </c>
      <c r="F72" s="74">
        <v>51</v>
      </c>
      <c r="G72" s="72">
        <v>4</v>
      </c>
      <c r="H72" s="72" t="s">
        <v>145</v>
      </c>
      <c r="I72" s="72">
        <v>21</v>
      </c>
      <c r="J72" s="72" t="s">
        <v>35</v>
      </c>
    </row>
    <row r="73" spans="1:10">
      <c r="A73" s="102">
        <v>72</v>
      </c>
      <c r="B73" s="72">
        <v>78</v>
      </c>
      <c r="C73" s="72" t="s">
        <v>340</v>
      </c>
      <c r="D73" s="73" t="s">
        <v>341</v>
      </c>
      <c r="E73" s="74" t="s">
        <v>342</v>
      </c>
      <c r="F73" s="74">
        <v>29</v>
      </c>
      <c r="G73" s="72">
        <v>2</v>
      </c>
      <c r="H73" s="72" t="s">
        <v>161</v>
      </c>
      <c r="I73" s="72">
        <v>7</v>
      </c>
      <c r="J73" s="72" t="s">
        <v>17</v>
      </c>
    </row>
    <row r="74" spans="1:10">
      <c r="A74" s="102">
        <v>73</v>
      </c>
      <c r="B74" s="72">
        <v>79</v>
      </c>
      <c r="C74" s="72" t="s">
        <v>343</v>
      </c>
      <c r="D74" s="73" t="s">
        <v>344</v>
      </c>
      <c r="E74" s="74" t="s">
        <v>345</v>
      </c>
      <c r="F74" s="74">
        <v>162</v>
      </c>
      <c r="G74" s="72">
        <v>6</v>
      </c>
      <c r="H74" s="72" t="s">
        <v>135</v>
      </c>
      <c r="I74" s="72">
        <v>31</v>
      </c>
      <c r="J74" s="72" t="s">
        <v>41</v>
      </c>
    </row>
    <row r="75" spans="1:10">
      <c r="A75" s="102">
        <v>74</v>
      </c>
      <c r="B75" s="72">
        <v>80</v>
      </c>
      <c r="C75" s="72" t="s">
        <v>346</v>
      </c>
      <c r="D75" s="73" t="s">
        <v>347</v>
      </c>
      <c r="E75" s="74" t="s">
        <v>348</v>
      </c>
      <c r="F75" s="74">
        <v>67</v>
      </c>
      <c r="G75" s="72">
        <v>7</v>
      </c>
      <c r="H75" s="72" t="s">
        <v>154</v>
      </c>
      <c r="I75" s="72">
        <v>34</v>
      </c>
      <c r="J75" s="72" t="s">
        <v>47</v>
      </c>
    </row>
    <row r="76" spans="1:10">
      <c r="A76" s="102">
        <v>75</v>
      </c>
      <c r="B76" s="72">
        <v>81</v>
      </c>
      <c r="C76" s="72" t="s">
        <v>349</v>
      </c>
      <c r="D76" s="73" t="s">
        <v>350</v>
      </c>
      <c r="E76" s="74" t="s">
        <v>351</v>
      </c>
      <c r="F76" s="74">
        <v>18</v>
      </c>
      <c r="G76" s="72">
        <v>1</v>
      </c>
      <c r="H76" s="72" t="s">
        <v>15</v>
      </c>
      <c r="I76" s="72">
        <v>4</v>
      </c>
      <c r="J76" s="72" t="s">
        <v>15</v>
      </c>
    </row>
    <row r="77" spans="1:10">
      <c r="A77" s="102">
        <v>76</v>
      </c>
      <c r="B77" s="72">
        <v>82</v>
      </c>
      <c r="C77" s="72" t="s">
        <v>352</v>
      </c>
      <c r="D77" s="73" t="s">
        <v>353</v>
      </c>
      <c r="E77" s="74" t="s">
        <v>354</v>
      </c>
      <c r="F77" s="74">
        <v>11</v>
      </c>
      <c r="G77" s="72">
        <v>1</v>
      </c>
      <c r="H77" s="72" t="s">
        <v>15</v>
      </c>
      <c r="I77" s="72">
        <v>4</v>
      </c>
      <c r="J77" s="72" t="s">
        <v>15</v>
      </c>
    </row>
    <row r="78" spans="1:10">
      <c r="A78" s="102">
        <v>77</v>
      </c>
      <c r="B78" s="72">
        <v>84</v>
      </c>
      <c r="C78" s="72" t="s">
        <v>355</v>
      </c>
      <c r="D78" s="73" t="s">
        <v>356</v>
      </c>
      <c r="E78" s="74" t="s">
        <v>357</v>
      </c>
      <c r="F78" s="74">
        <v>5</v>
      </c>
      <c r="G78" s="72">
        <v>1</v>
      </c>
      <c r="H78" s="72" t="s">
        <v>15</v>
      </c>
      <c r="I78" s="72">
        <v>4</v>
      </c>
      <c r="J78" s="72" t="s">
        <v>15</v>
      </c>
    </row>
    <row r="79" spans="1:10">
      <c r="A79" s="102">
        <v>78</v>
      </c>
      <c r="B79" s="72">
        <v>85</v>
      </c>
      <c r="C79" s="72" t="s">
        <v>358</v>
      </c>
      <c r="D79" s="73" t="s">
        <v>359</v>
      </c>
      <c r="E79" s="74" t="s">
        <v>360</v>
      </c>
      <c r="F79" s="74">
        <v>68</v>
      </c>
      <c r="G79" s="72">
        <v>6</v>
      </c>
      <c r="H79" s="72" t="s">
        <v>135</v>
      </c>
      <c r="I79" s="72">
        <v>28</v>
      </c>
      <c r="J79" s="72" t="s">
        <v>39</v>
      </c>
    </row>
    <row r="80" spans="1:10">
      <c r="A80" s="102">
        <v>79</v>
      </c>
      <c r="B80" s="72">
        <v>86</v>
      </c>
      <c r="C80" s="72" t="s">
        <v>2062</v>
      </c>
      <c r="D80" s="73" t="s">
        <v>361</v>
      </c>
      <c r="E80" s="74" t="s">
        <v>362</v>
      </c>
      <c r="F80" s="74">
        <v>49</v>
      </c>
      <c r="G80" s="72">
        <v>9</v>
      </c>
      <c r="H80" s="72" t="s">
        <v>204</v>
      </c>
      <c r="I80" s="72">
        <v>43</v>
      </c>
      <c r="J80" s="72" t="s">
        <v>54</v>
      </c>
    </row>
    <row r="81" spans="1:10">
      <c r="A81" s="102">
        <v>80</v>
      </c>
      <c r="B81" s="72">
        <v>87</v>
      </c>
      <c r="C81" s="72" t="s">
        <v>2063</v>
      </c>
      <c r="D81" s="73" t="s">
        <v>363</v>
      </c>
      <c r="E81" s="74" t="s">
        <v>364</v>
      </c>
      <c r="F81" s="74">
        <v>52</v>
      </c>
      <c r="G81" s="72">
        <v>7</v>
      </c>
      <c r="H81" s="72" t="s">
        <v>154</v>
      </c>
      <c r="I81" s="72">
        <v>36</v>
      </c>
      <c r="J81" s="72" t="s">
        <v>49</v>
      </c>
    </row>
    <row r="82" spans="1:10">
      <c r="A82" s="102">
        <v>81</v>
      </c>
      <c r="B82" s="72">
        <v>89</v>
      </c>
      <c r="C82" s="72" t="s">
        <v>365</v>
      </c>
      <c r="D82" s="73" t="s">
        <v>366</v>
      </c>
      <c r="E82" s="74" t="s">
        <v>367</v>
      </c>
      <c r="F82" s="74">
        <v>25</v>
      </c>
      <c r="G82" s="72">
        <v>4</v>
      </c>
      <c r="H82" s="72" t="s">
        <v>145</v>
      </c>
      <c r="I82" s="72">
        <v>19</v>
      </c>
      <c r="J82" s="72" t="s">
        <v>36</v>
      </c>
    </row>
    <row r="83" spans="1:10">
      <c r="A83" s="102">
        <v>82</v>
      </c>
      <c r="B83" s="72">
        <v>90</v>
      </c>
      <c r="C83" s="72" t="s">
        <v>368</v>
      </c>
      <c r="D83" s="73" t="s">
        <v>369</v>
      </c>
      <c r="E83" s="74" t="s">
        <v>370</v>
      </c>
      <c r="F83" s="74">
        <v>21</v>
      </c>
      <c r="G83" s="72">
        <v>8</v>
      </c>
      <c r="H83" s="72" t="s">
        <v>208</v>
      </c>
      <c r="I83" s="72">
        <v>39</v>
      </c>
      <c r="J83" s="72" t="s">
        <v>51</v>
      </c>
    </row>
    <row r="84" spans="1:10">
      <c r="A84" s="102">
        <v>83</v>
      </c>
      <c r="B84" s="72">
        <v>91</v>
      </c>
      <c r="C84" s="72" t="s">
        <v>371</v>
      </c>
      <c r="D84" s="73" t="s">
        <v>372</v>
      </c>
      <c r="E84" s="74" t="s">
        <v>373</v>
      </c>
      <c r="F84" s="74">
        <v>18</v>
      </c>
      <c r="G84" s="72">
        <v>8</v>
      </c>
      <c r="H84" s="72" t="s">
        <v>208</v>
      </c>
      <c r="I84" s="72">
        <v>40</v>
      </c>
      <c r="J84" s="72" t="s">
        <v>52</v>
      </c>
    </row>
    <row r="85" spans="1:10">
      <c r="A85" s="102">
        <v>84</v>
      </c>
      <c r="B85" s="72">
        <v>92</v>
      </c>
      <c r="C85" s="72" t="s">
        <v>374</v>
      </c>
      <c r="D85" s="73" t="s">
        <v>375</v>
      </c>
      <c r="E85" s="74" t="s">
        <v>376</v>
      </c>
      <c r="F85" s="74">
        <v>24</v>
      </c>
      <c r="G85" s="72">
        <v>7</v>
      </c>
      <c r="H85" s="72" t="s">
        <v>154</v>
      </c>
      <c r="I85" s="72">
        <v>36</v>
      </c>
      <c r="J85" s="72" t="s">
        <v>49</v>
      </c>
    </row>
    <row r="86" spans="1:10">
      <c r="A86" s="102">
        <v>85</v>
      </c>
      <c r="B86" s="72">
        <v>93</v>
      </c>
      <c r="C86" s="72" t="s">
        <v>377</v>
      </c>
      <c r="D86" s="73" t="s">
        <v>378</v>
      </c>
      <c r="E86" s="74" t="s">
        <v>379</v>
      </c>
      <c r="F86" s="74">
        <v>38</v>
      </c>
      <c r="G86" s="72">
        <v>7</v>
      </c>
      <c r="H86" s="72" t="s">
        <v>154</v>
      </c>
      <c r="I86" s="72">
        <v>36</v>
      </c>
      <c r="J86" s="72" t="s">
        <v>49</v>
      </c>
    </row>
    <row r="87" spans="1:10">
      <c r="A87" s="102">
        <v>86</v>
      </c>
      <c r="B87" s="72">
        <v>94</v>
      </c>
      <c r="C87" s="72" t="s">
        <v>380</v>
      </c>
      <c r="D87" s="73" t="s">
        <v>381</v>
      </c>
      <c r="E87" s="74" t="s">
        <v>382</v>
      </c>
      <c r="F87" s="74">
        <v>12</v>
      </c>
      <c r="G87" s="72">
        <v>1</v>
      </c>
      <c r="H87" s="72" t="s">
        <v>15</v>
      </c>
      <c r="I87" s="72">
        <v>4</v>
      </c>
      <c r="J87" s="72" t="s">
        <v>15</v>
      </c>
    </row>
    <row r="88" spans="1:10">
      <c r="A88" s="102">
        <v>87</v>
      </c>
      <c r="B88" s="72">
        <v>95</v>
      </c>
      <c r="C88" s="72" t="s">
        <v>383</v>
      </c>
      <c r="D88" s="73" t="s">
        <v>384</v>
      </c>
      <c r="E88" s="74" t="s">
        <v>385</v>
      </c>
      <c r="F88" s="74">
        <v>52</v>
      </c>
      <c r="G88" s="72">
        <v>8</v>
      </c>
      <c r="H88" s="72" t="s">
        <v>208</v>
      </c>
      <c r="I88" s="72">
        <v>41</v>
      </c>
      <c r="J88" s="72" t="s">
        <v>53</v>
      </c>
    </row>
    <row r="89" spans="1:10">
      <c r="A89" s="102">
        <v>88</v>
      </c>
      <c r="B89" s="72">
        <v>96</v>
      </c>
      <c r="C89" s="72" t="s">
        <v>2064</v>
      </c>
      <c r="D89" s="73" t="s">
        <v>386</v>
      </c>
      <c r="E89" s="74" t="s">
        <v>387</v>
      </c>
      <c r="F89" s="74">
        <v>38</v>
      </c>
      <c r="G89" s="72">
        <v>4</v>
      </c>
      <c r="H89" s="72" t="s">
        <v>145</v>
      </c>
      <c r="I89" s="72">
        <v>21</v>
      </c>
      <c r="J89" s="72" t="s">
        <v>35</v>
      </c>
    </row>
    <row r="90" spans="1:10">
      <c r="A90" s="102">
        <v>89</v>
      </c>
      <c r="B90" s="72">
        <v>97</v>
      </c>
      <c r="C90" s="72" t="s">
        <v>388</v>
      </c>
      <c r="D90" s="73" t="s">
        <v>389</v>
      </c>
      <c r="E90" s="74" t="s">
        <v>390</v>
      </c>
      <c r="F90" s="74">
        <v>28</v>
      </c>
      <c r="G90" s="72">
        <v>7</v>
      </c>
      <c r="H90" s="72" t="s">
        <v>154</v>
      </c>
      <c r="I90" s="72">
        <v>34</v>
      </c>
      <c r="J90" s="72" t="s">
        <v>47</v>
      </c>
    </row>
    <row r="91" spans="1:10">
      <c r="A91" s="102">
        <v>90</v>
      </c>
      <c r="B91" s="72">
        <v>98</v>
      </c>
      <c r="C91" s="72" t="s">
        <v>391</v>
      </c>
      <c r="D91" s="73" t="s">
        <v>392</v>
      </c>
      <c r="E91" s="74" t="s">
        <v>393</v>
      </c>
      <c r="F91" s="74">
        <v>11</v>
      </c>
      <c r="G91" s="72">
        <v>1</v>
      </c>
      <c r="H91" s="72" t="s">
        <v>15</v>
      </c>
      <c r="I91" s="72">
        <v>4</v>
      </c>
      <c r="J91" s="72" t="s">
        <v>15</v>
      </c>
    </row>
    <row r="92" spans="1:10">
      <c r="A92" s="102">
        <v>91</v>
      </c>
      <c r="B92" s="72">
        <v>99</v>
      </c>
      <c r="C92" s="72" t="s">
        <v>394</v>
      </c>
      <c r="D92" s="73" t="s">
        <v>395</v>
      </c>
      <c r="E92" s="74" t="s">
        <v>396</v>
      </c>
      <c r="F92" s="74">
        <v>82</v>
      </c>
      <c r="G92" s="72">
        <v>9</v>
      </c>
      <c r="H92" s="72" t="s">
        <v>204</v>
      </c>
      <c r="I92" s="72">
        <v>45</v>
      </c>
      <c r="J92" s="72" t="s">
        <v>55</v>
      </c>
    </row>
    <row r="93" spans="1:10">
      <c r="A93" s="102">
        <v>92</v>
      </c>
      <c r="B93" s="72">
        <v>100</v>
      </c>
      <c r="C93" s="72" t="s">
        <v>397</v>
      </c>
      <c r="D93" s="73" t="s">
        <v>398</v>
      </c>
      <c r="E93" s="74" t="s">
        <v>399</v>
      </c>
      <c r="F93" s="74">
        <v>33</v>
      </c>
      <c r="G93" s="72">
        <v>7</v>
      </c>
      <c r="H93" s="72" t="s">
        <v>154</v>
      </c>
      <c r="I93" s="72">
        <v>37</v>
      </c>
      <c r="J93" s="72" t="s">
        <v>46</v>
      </c>
    </row>
    <row r="94" spans="1:10">
      <c r="A94" s="102">
        <v>93</v>
      </c>
      <c r="B94" s="72">
        <v>102</v>
      </c>
      <c r="C94" s="72" t="s">
        <v>400</v>
      </c>
      <c r="D94" s="73" t="s">
        <v>401</v>
      </c>
      <c r="E94" s="74" t="s">
        <v>402</v>
      </c>
      <c r="F94" s="74">
        <v>35</v>
      </c>
      <c r="G94" s="72">
        <v>9</v>
      </c>
      <c r="H94" s="72" t="s">
        <v>204</v>
      </c>
      <c r="I94" s="72">
        <v>43</v>
      </c>
      <c r="J94" s="72" t="s">
        <v>54</v>
      </c>
    </row>
    <row r="95" spans="1:10">
      <c r="A95" s="102">
        <v>94</v>
      </c>
      <c r="B95" s="72">
        <v>103</v>
      </c>
      <c r="C95" s="72" t="s">
        <v>2065</v>
      </c>
      <c r="D95" s="73" t="s">
        <v>403</v>
      </c>
      <c r="E95" s="74" t="s">
        <v>404</v>
      </c>
      <c r="F95" s="74">
        <v>24</v>
      </c>
      <c r="G95" s="72">
        <v>6</v>
      </c>
      <c r="H95" s="72" t="s">
        <v>135</v>
      </c>
      <c r="I95" s="72">
        <v>29</v>
      </c>
      <c r="J95" s="72" t="s">
        <v>40</v>
      </c>
    </row>
    <row r="96" spans="1:10">
      <c r="A96" s="102">
        <v>95</v>
      </c>
      <c r="B96" s="72">
        <v>104</v>
      </c>
      <c r="C96" s="72" t="s">
        <v>405</v>
      </c>
      <c r="D96" s="73" t="s">
        <v>406</v>
      </c>
      <c r="E96" s="74" t="s">
        <v>407</v>
      </c>
      <c r="F96" s="74">
        <v>14</v>
      </c>
      <c r="G96" s="72">
        <v>4</v>
      </c>
      <c r="H96" s="72" t="s">
        <v>145</v>
      </c>
      <c r="I96" s="72">
        <v>19</v>
      </c>
      <c r="J96" s="72" t="s">
        <v>36</v>
      </c>
    </row>
    <row r="97" spans="1:10">
      <c r="A97" s="102">
        <v>96</v>
      </c>
      <c r="B97" s="72">
        <v>105</v>
      </c>
      <c r="C97" s="72" t="s">
        <v>408</v>
      </c>
      <c r="D97" s="73" t="s">
        <v>409</v>
      </c>
      <c r="E97" s="74" t="s">
        <v>410</v>
      </c>
      <c r="F97" s="74">
        <v>28</v>
      </c>
      <c r="G97" s="72">
        <v>1</v>
      </c>
      <c r="H97" s="72" t="s">
        <v>15</v>
      </c>
      <c r="I97" s="72">
        <v>4</v>
      </c>
      <c r="J97" s="72" t="s">
        <v>15</v>
      </c>
    </row>
    <row r="98" spans="1:10">
      <c r="A98" s="102">
        <v>97</v>
      </c>
      <c r="B98" s="72">
        <v>106</v>
      </c>
      <c r="C98" s="72" t="s">
        <v>411</v>
      </c>
      <c r="D98" s="73" t="s">
        <v>412</v>
      </c>
      <c r="E98" s="74" t="s">
        <v>413</v>
      </c>
      <c r="F98" s="74">
        <v>43</v>
      </c>
      <c r="G98" s="72">
        <v>7</v>
      </c>
      <c r="H98" s="72" t="s">
        <v>154</v>
      </c>
      <c r="I98" s="72">
        <v>37</v>
      </c>
      <c r="J98" s="72" t="s">
        <v>46</v>
      </c>
    </row>
    <row r="99" spans="1:10">
      <c r="A99" s="102">
        <v>98</v>
      </c>
      <c r="B99" s="72">
        <v>107</v>
      </c>
      <c r="C99" s="72" t="s">
        <v>414</v>
      </c>
      <c r="D99" s="73" t="s">
        <v>415</v>
      </c>
      <c r="E99" s="74" t="s">
        <v>416</v>
      </c>
      <c r="F99" s="74">
        <v>14</v>
      </c>
      <c r="G99" s="72">
        <v>7</v>
      </c>
      <c r="H99" s="72" t="s">
        <v>154</v>
      </c>
      <c r="I99" s="72">
        <v>34</v>
      </c>
      <c r="J99" s="72" t="s">
        <v>47</v>
      </c>
    </row>
    <row r="100" spans="1:10">
      <c r="A100" s="102">
        <v>99</v>
      </c>
      <c r="B100" s="72">
        <v>108</v>
      </c>
      <c r="C100" s="72" t="s">
        <v>2066</v>
      </c>
      <c r="D100" s="73" t="s">
        <v>417</v>
      </c>
      <c r="E100" s="74" t="s">
        <v>418</v>
      </c>
      <c r="F100" s="74">
        <v>59</v>
      </c>
      <c r="G100" s="72">
        <v>3</v>
      </c>
      <c r="H100" s="72" t="s">
        <v>132</v>
      </c>
      <c r="I100" s="72">
        <v>13</v>
      </c>
      <c r="J100" s="72" t="s">
        <v>24</v>
      </c>
    </row>
    <row r="101" spans="1:10">
      <c r="A101" s="102">
        <v>100</v>
      </c>
      <c r="B101" s="72">
        <v>109</v>
      </c>
      <c r="C101" s="72" t="s">
        <v>419</v>
      </c>
      <c r="D101" s="73" t="s">
        <v>420</v>
      </c>
      <c r="E101" s="74" t="s">
        <v>421</v>
      </c>
      <c r="F101" s="74">
        <v>7</v>
      </c>
      <c r="G101" s="72">
        <v>2</v>
      </c>
      <c r="H101" s="72" t="s">
        <v>161</v>
      </c>
      <c r="I101" s="72">
        <v>5</v>
      </c>
      <c r="J101" s="72" t="s">
        <v>16</v>
      </c>
    </row>
    <row r="102" spans="1:10">
      <c r="A102" s="102">
        <v>101</v>
      </c>
      <c r="B102" s="72">
        <v>110</v>
      </c>
      <c r="C102" s="72" t="s">
        <v>422</v>
      </c>
      <c r="D102" s="73" t="s">
        <v>423</v>
      </c>
      <c r="E102" s="74" t="s">
        <v>424</v>
      </c>
      <c r="F102" s="74">
        <v>15</v>
      </c>
      <c r="G102" s="72">
        <v>4</v>
      </c>
      <c r="H102" s="72" t="s">
        <v>145</v>
      </c>
      <c r="I102" s="72">
        <v>22</v>
      </c>
      <c r="J102" s="72" t="s">
        <v>38</v>
      </c>
    </row>
    <row r="103" spans="1:10">
      <c r="A103" s="102">
        <v>102</v>
      </c>
      <c r="B103" s="72">
        <v>112</v>
      </c>
      <c r="C103" s="72" t="s">
        <v>425</v>
      </c>
      <c r="D103" s="73" t="s">
        <v>426</v>
      </c>
      <c r="E103" s="74" t="s">
        <v>427</v>
      </c>
      <c r="F103" s="74">
        <v>41</v>
      </c>
      <c r="G103" s="72">
        <v>4</v>
      </c>
      <c r="H103" s="72" t="s">
        <v>145</v>
      </c>
      <c r="I103" s="72">
        <v>20</v>
      </c>
      <c r="J103" s="72" t="s">
        <v>37</v>
      </c>
    </row>
    <row r="104" spans="1:10">
      <c r="A104" s="102">
        <v>103</v>
      </c>
      <c r="B104" s="72">
        <v>113</v>
      </c>
      <c r="C104" s="72" t="s">
        <v>428</v>
      </c>
      <c r="D104" s="73" t="s">
        <v>429</v>
      </c>
      <c r="E104" s="74" t="s">
        <v>430</v>
      </c>
      <c r="F104" s="74">
        <v>21</v>
      </c>
      <c r="G104" s="72">
        <v>7</v>
      </c>
      <c r="H104" s="72" t="s">
        <v>154</v>
      </c>
      <c r="I104" s="72">
        <v>36</v>
      </c>
      <c r="J104" s="72" t="s">
        <v>49</v>
      </c>
    </row>
    <row r="105" spans="1:10">
      <c r="A105" s="102">
        <v>104</v>
      </c>
      <c r="B105" s="72">
        <v>114</v>
      </c>
      <c r="C105" s="72" t="s">
        <v>431</v>
      </c>
      <c r="D105" s="73" t="s">
        <v>432</v>
      </c>
      <c r="E105" s="74" t="s">
        <v>433</v>
      </c>
      <c r="F105" s="74">
        <v>160</v>
      </c>
      <c r="G105" s="72">
        <v>6</v>
      </c>
      <c r="H105" s="72" t="s">
        <v>135</v>
      </c>
      <c r="I105" s="72">
        <v>32</v>
      </c>
      <c r="J105" s="72" t="s">
        <v>42</v>
      </c>
    </row>
    <row r="106" spans="1:10">
      <c r="A106" s="102">
        <v>105</v>
      </c>
      <c r="B106" s="72">
        <v>115</v>
      </c>
      <c r="C106" s="72" t="s">
        <v>2067</v>
      </c>
      <c r="D106" s="73" t="s">
        <v>434</v>
      </c>
      <c r="E106" s="74" t="s">
        <v>435</v>
      </c>
      <c r="F106" s="74">
        <v>22</v>
      </c>
      <c r="G106" s="72">
        <v>5</v>
      </c>
      <c r="H106" s="72" t="s">
        <v>186</v>
      </c>
      <c r="I106" s="72">
        <v>26</v>
      </c>
      <c r="J106" s="72" t="s">
        <v>29</v>
      </c>
    </row>
    <row r="107" spans="1:10">
      <c r="A107" s="102">
        <v>106</v>
      </c>
      <c r="B107" s="72">
        <v>116</v>
      </c>
      <c r="C107" s="72" t="s">
        <v>436</v>
      </c>
      <c r="D107" s="73" t="s">
        <v>437</v>
      </c>
      <c r="E107" s="74" t="s">
        <v>438</v>
      </c>
      <c r="F107" s="74">
        <v>16</v>
      </c>
      <c r="G107" s="72">
        <v>5</v>
      </c>
      <c r="H107" s="72" t="s">
        <v>186</v>
      </c>
      <c r="I107" s="72">
        <v>26</v>
      </c>
      <c r="J107" s="72" t="s">
        <v>29</v>
      </c>
    </row>
    <row r="108" spans="1:10">
      <c r="A108" s="102">
        <v>107</v>
      </c>
      <c r="B108" s="72">
        <v>117</v>
      </c>
      <c r="C108" s="72" t="s">
        <v>439</v>
      </c>
      <c r="D108" s="73" t="s">
        <v>440</v>
      </c>
      <c r="E108" s="74" t="s">
        <v>441</v>
      </c>
      <c r="F108" s="74">
        <v>9</v>
      </c>
      <c r="G108" s="72">
        <v>1</v>
      </c>
      <c r="H108" s="72" t="s">
        <v>15</v>
      </c>
      <c r="I108" s="72">
        <v>4</v>
      </c>
      <c r="J108" s="72" t="s">
        <v>15</v>
      </c>
    </row>
    <row r="109" spans="1:10">
      <c r="A109" s="102">
        <v>108</v>
      </c>
      <c r="B109" s="72">
        <v>118</v>
      </c>
      <c r="C109" s="72" t="s">
        <v>442</v>
      </c>
      <c r="D109" s="73" t="s">
        <v>443</v>
      </c>
      <c r="E109" s="74" t="s">
        <v>444</v>
      </c>
      <c r="F109" s="74">
        <v>48</v>
      </c>
      <c r="G109" s="72">
        <v>5</v>
      </c>
      <c r="H109" s="72" t="s">
        <v>186</v>
      </c>
      <c r="I109" s="72">
        <v>26</v>
      </c>
      <c r="J109" s="72" t="s">
        <v>29</v>
      </c>
    </row>
    <row r="110" spans="1:10">
      <c r="A110" s="102">
        <v>109</v>
      </c>
      <c r="B110" s="72">
        <v>119</v>
      </c>
      <c r="C110" s="72" t="s">
        <v>445</v>
      </c>
      <c r="D110" s="73" t="s">
        <v>2068</v>
      </c>
      <c r="E110" s="74" t="s">
        <v>2069</v>
      </c>
      <c r="F110" s="74">
        <v>118</v>
      </c>
      <c r="G110" s="72">
        <v>4</v>
      </c>
      <c r="H110" s="72" t="s">
        <v>145</v>
      </c>
      <c r="I110" s="72">
        <v>20</v>
      </c>
      <c r="J110" s="72" t="s">
        <v>37</v>
      </c>
    </row>
    <row r="111" spans="1:10">
      <c r="A111" s="102">
        <v>110</v>
      </c>
      <c r="B111" s="72">
        <v>120</v>
      </c>
      <c r="C111" s="72" t="s">
        <v>446</v>
      </c>
      <c r="D111" s="73" t="s">
        <v>447</v>
      </c>
      <c r="E111" s="74" t="s">
        <v>448</v>
      </c>
      <c r="F111" s="74">
        <v>29</v>
      </c>
      <c r="G111" s="72">
        <v>4</v>
      </c>
      <c r="H111" s="72" t="s">
        <v>145</v>
      </c>
      <c r="I111" s="72">
        <v>20</v>
      </c>
      <c r="J111" s="72" t="s">
        <v>37</v>
      </c>
    </row>
    <row r="112" spans="1:10">
      <c r="A112" s="102">
        <v>111</v>
      </c>
      <c r="B112" s="72">
        <v>121</v>
      </c>
      <c r="C112" s="72" t="s">
        <v>449</v>
      </c>
      <c r="D112" s="73" t="s">
        <v>450</v>
      </c>
      <c r="E112" s="74" t="s">
        <v>451</v>
      </c>
      <c r="F112" s="74">
        <v>22</v>
      </c>
      <c r="G112" s="72">
        <v>4</v>
      </c>
      <c r="H112" s="72" t="s">
        <v>145</v>
      </c>
      <c r="I112" s="72">
        <v>21</v>
      </c>
      <c r="J112" s="72" t="s">
        <v>35</v>
      </c>
    </row>
    <row r="113" spans="1:10">
      <c r="A113" s="102">
        <v>112</v>
      </c>
      <c r="B113" s="72">
        <v>122</v>
      </c>
      <c r="C113" s="72" t="s">
        <v>452</v>
      </c>
      <c r="D113" s="73" t="s">
        <v>453</v>
      </c>
      <c r="E113" s="74" t="s">
        <v>454</v>
      </c>
      <c r="F113" s="74">
        <v>55</v>
      </c>
      <c r="G113" s="72">
        <v>7</v>
      </c>
      <c r="H113" s="72" t="s">
        <v>154</v>
      </c>
      <c r="I113" s="72">
        <v>35</v>
      </c>
      <c r="J113" s="72" t="s">
        <v>48</v>
      </c>
    </row>
    <row r="114" spans="1:10">
      <c r="A114" s="102">
        <v>113</v>
      </c>
      <c r="B114" s="72">
        <v>123</v>
      </c>
      <c r="C114" s="72" t="s">
        <v>455</v>
      </c>
      <c r="D114" s="73" t="s">
        <v>456</v>
      </c>
      <c r="E114" s="74" t="s">
        <v>457</v>
      </c>
      <c r="F114" s="74">
        <v>89</v>
      </c>
      <c r="G114" s="72">
        <v>8</v>
      </c>
      <c r="H114" s="72" t="s">
        <v>208</v>
      </c>
      <c r="I114" s="72">
        <v>42</v>
      </c>
      <c r="J114" s="72" t="s">
        <v>50</v>
      </c>
    </row>
    <row r="115" spans="1:10">
      <c r="A115" s="102">
        <v>114</v>
      </c>
      <c r="B115" s="72">
        <v>124</v>
      </c>
      <c r="C115" s="72" t="s">
        <v>458</v>
      </c>
      <c r="D115" s="73" t="s">
        <v>459</v>
      </c>
      <c r="E115" s="74" t="s">
        <v>460</v>
      </c>
      <c r="F115" s="74">
        <v>41</v>
      </c>
      <c r="G115" s="72">
        <v>8</v>
      </c>
      <c r="H115" s="72" t="s">
        <v>208</v>
      </c>
      <c r="I115" s="72">
        <v>40</v>
      </c>
      <c r="J115" s="72" t="s">
        <v>52</v>
      </c>
    </row>
    <row r="116" spans="1:10">
      <c r="A116" s="102">
        <v>115</v>
      </c>
      <c r="B116" s="72">
        <v>125</v>
      </c>
      <c r="C116" s="72" t="s">
        <v>461</v>
      </c>
      <c r="D116" s="73" t="s">
        <v>462</v>
      </c>
      <c r="E116" s="74" t="s">
        <v>463</v>
      </c>
      <c r="F116" s="74">
        <v>77</v>
      </c>
      <c r="G116" s="72">
        <v>8</v>
      </c>
      <c r="H116" s="72" t="s">
        <v>208</v>
      </c>
      <c r="I116" s="72">
        <v>39</v>
      </c>
      <c r="J116" s="72" t="s">
        <v>51</v>
      </c>
    </row>
    <row r="117" spans="1:10">
      <c r="A117" s="102">
        <v>116</v>
      </c>
      <c r="B117" s="72">
        <v>126</v>
      </c>
      <c r="C117" s="72" t="s">
        <v>464</v>
      </c>
      <c r="D117" s="73" t="s">
        <v>465</v>
      </c>
      <c r="E117" s="74" t="s">
        <v>466</v>
      </c>
      <c r="F117" s="74">
        <v>43</v>
      </c>
      <c r="G117" s="72">
        <v>9</v>
      </c>
      <c r="H117" s="72" t="s">
        <v>204</v>
      </c>
      <c r="I117" s="72">
        <v>47</v>
      </c>
      <c r="J117" s="72" t="s">
        <v>57</v>
      </c>
    </row>
    <row r="118" spans="1:10">
      <c r="A118" s="102">
        <v>117</v>
      </c>
      <c r="B118" s="72">
        <v>127</v>
      </c>
      <c r="C118" s="72" t="s">
        <v>467</v>
      </c>
      <c r="D118" s="73" t="s">
        <v>468</v>
      </c>
      <c r="E118" s="74" t="s">
        <v>469</v>
      </c>
      <c r="F118" s="74">
        <v>37</v>
      </c>
      <c r="G118" s="72">
        <v>2</v>
      </c>
      <c r="H118" s="72" t="s">
        <v>161</v>
      </c>
      <c r="I118" s="72">
        <v>5</v>
      </c>
      <c r="J118" s="72" t="s">
        <v>16</v>
      </c>
    </row>
    <row r="119" spans="1:10">
      <c r="A119" s="102">
        <v>118</v>
      </c>
      <c r="B119" s="72">
        <v>128</v>
      </c>
      <c r="C119" s="72" t="s">
        <v>470</v>
      </c>
      <c r="D119" s="73" t="s">
        <v>471</v>
      </c>
      <c r="E119" s="74" t="s">
        <v>472</v>
      </c>
      <c r="F119" s="74">
        <v>89</v>
      </c>
      <c r="G119" s="72">
        <v>2</v>
      </c>
      <c r="H119" s="72" t="s">
        <v>161</v>
      </c>
      <c r="I119" s="72">
        <v>7</v>
      </c>
      <c r="J119" s="72" t="s">
        <v>17</v>
      </c>
    </row>
    <row r="120" spans="1:10">
      <c r="A120" s="102">
        <v>119</v>
      </c>
      <c r="B120" s="72">
        <v>130</v>
      </c>
      <c r="C120" s="72" t="s">
        <v>473</v>
      </c>
      <c r="D120" s="73" t="s">
        <v>474</v>
      </c>
      <c r="E120" s="74" t="s">
        <v>475</v>
      </c>
      <c r="F120" s="74">
        <v>95</v>
      </c>
      <c r="G120" s="72">
        <v>6</v>
      </c>
      <c r="H120" s="72" t="s">
        <v>135</v>
      </c>
      <c r="I120" s="72">
        <v>31</v>
      </c>
      <c r="J120" s="72" t="s">
        <v>41</v>
      </c>
    </row>
    <row r="121" spans="1:10">
      <c r="A121" s="102">
        <v>120</v>
      </c>
      <c r="B121" s="72">
        <v>131</v>
      </c>
      <c r="C121" s="72" t="s">
        <v>476</v>
      </c>
      <c r="D121" s="73" t="s">
        <v>477</v>
      </c>
      <c r="E121" s="74" t="s">
        <v>478</v>
      </c>
      <c r="F121" s="74">
        <v>111</v>
      </c>
      <c r="G121" s="72">
        <v>5</v>
      </c>
      <c r="H121" s="72" t="s">
        <v>186</v>
      </c>
      <c r="I121" s="72">
        <v>27</v>
      </c>
      <c r="J121" s="72" t="s">
        <v>34</v>
      </c>
    </row>
    <row r="122" spans="1:10">
      <c r="A122" s="102">
        <v>121</v>
      </c>
      <c r="B122" s="72">
        <v>132</v>
      </c>
      <c r="C122" s="72" t="s">
        <v>479</v>
      </c>
      <c r="D122" s="73" t="s">
        <v>480</v>
      </c>
      <c r="E122" s="74" t="s">
        <v>481</v>
      </c>
      <c r="F122" s="74">
        <v>23</v>
      </c>
      <c r="G122" s="72">
        <v>7</v>
      </c>
      <c r="H122" s="72" t="s">
        <v>154</v>
      </c>
      <c r="I122" s="72">
        <v>34</v>
      </c>
      <c r="J122" s="72" t="s">
        <v>47</v>
      </c>
    </row>
    <row r="123" spans="1:10">
      <c r="A123" s="102">
        <v>122</v>
      </c>
      <c r="B123" s="72">
        <v>133</v>
      </c>
      <c r="C123" s="72" t="s">
        <v>482</v>
      </c>
      <c r="D123" s="73" t="s">
        <v>483</v>
      </c>
      <c r="E123" s="74" t="s">
        <v>484</v>
      </c>
      <c r="F123" s="74">
        <v>88</v>
      </c>
      <c r="G123" s="72">
        <v>6</v>
      </c>
      <c r="H123" s="72" t="s">
        <v>135</v>
      </c>
      <c r="I123" s="72">
        <v>33</v>
      </c>
      <c r="J123" s="72" t="s">
        <v>44</v>
      </c>
    </row>
    <row r="124" spans="1:10">
      <c r="A124" s="102">
        <v>123</v>
      </c>
      <c r="B124" s="72">
        <v>134</v>
      </c>
      <c r="C124" s="72" t="s">
        <v>485</v>
      </c>
      <c r="D124" s="73" t="s">
        <v>486</v>
      </c>
      <c r="E124" s="74" t="s">
        <v>487</v>
      </c>
      <c r="F124" s="74">
        <v>27</v>
      </c>
      <c r="G124" s="72">
        <v>9</v>
      </c>
      <c r="H124" s="72" t="s">
        <v>204</v>
      </c>
      <c r="I124" s="72">
        <v>48</v>
      </c>
      <c r="J124" s="72" t="s">
        <v>59</v>
      </c>
    </row>
    <row r="125" spans="1:10">
      <c r="A125" s="102">
        <v>124</v>
      </c>
      <c r="B125" s="72">
        <v>135</v>
      </c>
      <c r="C125" s="72" t="s">
        <v>488</v>
      </c>
      <c r="D125" s="73" t="s">
        <v>489</v>
      </c>
      <c r="E125" s="74" t="s">
        <v>490</v>
      </c>
      <c r="F125" s="74">
        <v>36</v>
      </c>
      <c r="G125" s="72">
        <v>7</v>
      </c>
      <c r="H125" s="72" t="s">
        <v>154</v>
      </c>
      <c r="I125" s="72">
        <v>34</v>
      </c>
      <c r="J125" s="72" t="s">
        <v>47</v>
      </c>
    </row>
    <row r="126" spans="1:10">
      <c r="A126" s="102">
        <v>125</v>
      </c>
      <c r="B126" s="72">
        <v>136</v>
      </c>
      <c r="C126" s="72" t="s">
        <v>2070</v>
      </c>
      <c r="D126" s="73" t="s">
        <v>491</v>
      </c>
      <c r="E126" s="74" t="s">
        <v>492</v>
      </c>
      <c r="F126" s="74">
        <v>50</v>
      </c>
      <c r="G126" s="72">
        <v>6</v>
      </c>
      <c r="H126" s="72" t="s">
        <v>135</v>
      </c>
      <c r="I126" s="72">
        <v>31</v>
      </c>
      <c r="J126" s="72" t="s">
        <v>41</v>
      </c>
    </row>
    <row r="127" spans="1:10">
      <c r="A127" s="102">
        <v>126</v>
      </c>
      <c r="B127" s="72">
        <v>137</v>
      </c>
      <c r="C127" s="72" t="s">
        <v>493</v>
      </c>
      <c r="D127" s="73" t="s">
        <v>494</v>
      </c>
      <c r="E127" s="74" t="s">
        <v>495</v>
      </c>
      <c r="F127" s="74">
        <v>20</v>
      </c>
      <c r="G127" s="72">
        <v>7</v>
      </c>
      <c r="H127" s="72" t="s">
        <v>154</v>
      </c>
      <c r="I127" s="72">
        <v>34</v>
      </c>
      <c r="J127" s="72" t="s">
        <v>47</v>
      </c>
    </row>
    <row r="128" spans="1:10">
      <c r="A128" s="102">
        <v>127</v>
      </c>
      <c r="B128" s="72">
        <v>138</v>
      </c>
      <c r="C128" s="72" t="s">
        <v>496</v>
      </c>
      <c r="D128" s="73" t="s">
        <v>497</v>
      </c>
      <c r="E128" s="74" t="s">
        <v>498</v>
      </c>
      <c r="F128" s="74">
        <v>36</v>
      </c>
      <c r="G128" s="72">
        <v>3</v>
      </c>
      <c r="H128" s="72" t="s">
        <v>132</v>
      </c>
      <c r="I128" s="72">
        <v>11</v>
      </c>
      <c r="J128" s="72" t="s">
        <v>23</v>
      </c>
    </row>
    <row r="129" spans="1:10">
      <c r="A129" s="102">
        <v>128</v>
      </c>
      <c r="B129" s="72">
        <v>139</v>
      </c>
      <c r="C129" s="72" t="s">
        <v>499</v>
      </c>
      <c r="D129" s="73" t="s">
        <v>500</v>
      </c>
      <c r="E129" s="74" t="s">
        <v>501</v>
      </c>
      <c r="F129" s="74">
        <v>56</v>
      </c>
      <c r="G129" s="72">
        <v>3</v>
      </c>
      <c r="H129" s="72" t="s">
        <v>132</v>
      </c>
      <c r="I129" s="72">
        <v>18</v>
      </c>
      <c r="J129" s="72" t="s">
        <v>28</v>
      </c>
    </row>
    <row r="130" spans="1:10">
      <c r="A130" s="102">
        <v>129</v>
      </c>
      <c r="B130" s="72">
        <v>140</v>
      </c>
      <c r="C130" s="72" t="s">
        <v>2071</v>
      </c>
      <c r="D130" s="73" t="s">
        <v>502</v>
      </c>
      <c r="E130" s="74" t="s">
        <v>503</v>
      </c>
      <c r="F130" s="74">
        <v>34</v>
      </c>
      <c r="G130" s="72">
        <v>3</v>
      </c>
      <c r="H130" s="72" t="s">
        <v>132</v>
      </c>
      <c r="I130" s="72">
        <v>14</v>
      </c>
      <c r="J130" s="72" t="s">
        <v>25</v>
      </c>
    </row>
    <row r="131" spans="1:10">
      <c r="A131" s="102">
        <v>130</v>
      </c>
      <c r="B131" s="72">
        <v>141</v>
      </c>
      <c r="C131" s="72" t="s">
        <v>504</v>
      </c>
      <c r="D131" s="73" t="s">
        <v>505</v>
      </c>
      <c r="E131" s="74" t="s">
        <v>506</v>
      </c>
      <c r="F131" s="74">
        <v>52</v>
      </c>
      <c r="G131" s="72">
        <v>3</v>
      </c>
      <c r="H131" s="72" t="s">
        <v>132</v>
      </c>
      <c r="I131" s="72">
        <v>12</v>
      </c>
      <c r="J131" s="72" t="s">
        <v>22</v>
      </c>
    </row>
    <row r="132" spans="1:10">
      <c r="A132" s="102">
        <v>131</v>
      </c>
      <c r="B132" s="72">
        <v>142</v>
      </c>
      <c r="C132" s="72" t="s">
        <v>507</v>
      </c>
      <c r="D132" s="73" t="s">
        <v>508</v>
      </c>
      <c r="E132" s="74" t="s">
        <v>509</v>
      </c>
      <c r="F132" s="74">
        <v>8</v>
      </c>
      <c r="G132" s="72">
        <v>1</v>
      </c>
      <c r="H132" s="72" t="s">
        <v>15</v>
      </c>
      <c r="I132" s="72">
        <v>4</v>
      </c>
      <c r="J132" s="72" t="s">
        <v>15</v>
      </c>
    </row>
    <row r="133" spans="1:10">
      <c r="A133" s="102">
        <v>132</v>
      </c>
      <c r="B133" s="72">
        <v>143</v>
      </c>
      <c r="C133" s="72" t="s">
        <v>510</v>
      </c>
      <c r="D133" s="73" t="s">
        <v>511</v>
      </c>
      <c r="E133" s="74" t="s">
        <v>512</v>
      </c>
      <c r="F133" s="74">
        <v>215</v>
      </c>
      <c r="G133" s="72">
        <v>6</v>
      </c>
      <c r="H133" s="72" t="s">
        <v>135</v>
      </c>
      <c r="I133" s="72">
        <v>32</v>
      </c>
      <c r="J133" s="72" t="s">
        <v>42</v>
      </c>
    </row>
    <row r="134" spans="1:10">
      <c r="A134" s="102">
        <v>133</v>
      </c>
      <c r="B134" s="72">
        <v>144</v>
      </c>
      <c r="C134" s="72" t="s">
        <v>2072</v>
      </c>
      <c r="D134" s="73" t="s">
        <v>513</v>
      </c>
      <c r="E134" s="74" t="s">
        <v>514</v>
      </c>
      <c r="F134" s="74">
        <v>6</v>
      </c>
      <c r="G134" s="72">
        <v>4</v>
      </c>
      <c r="H134" s="72" t="s">
        <v>145</v>
      </c>
      <c r="I134" s="72">
        <v>22</v>
      </c>
      <c r="J134" s="72" t="s">
        <v>38</v>
      </c>
    </row>
    <row r="135" spans="1:10">
      <c r="A135" s="102">
        <v>134</v>
      </c>
      <c r="B135" s="72">
        <v>145</v>
      </c>
      <c r="C135" s="72" t="s">
        <v>515</v>
      </c>
      <c r="D135" s="73" t="s">
        <v>516</v>
      </c>
      <c r="E135" s="74" t="s">
        <v>517</v>
      </c>
      <c r="F135" s="74">
        <v>25</v>
      </c>
      <c r="G135" s="72">
        <v>4</v>
      </c>
      <c r="H135" s="72" t="s">
        <v>145</v>
      </c>
      <c r="I135" s="72">
        <v>21</v>
      </c>
      <c r="J135" s="72" t="s">
        <v>35</v>
      </c>
    </row>
    <row r="136" spans="1:10">
      <c r="A136" s="102">
        <v>135</v>
      </c>
      <c r="B136" s="72">
        <v>146</v>
      </c>
      <c r="C136" s="72" t="s">
        <v>518</v>
      </c>
      <c r="D136" s="73" t="s">
        <v>519</v>
      </c>
      <c r="E136" s="74" t="s">
        <v>520</v>
      </c>
      <c r="F136" s="74">
        <v>20</v>
      </c>
      <c r="G136" s="72">
        <v>7</v>
      </c>
      <c r="H136" s="72" t="s">
        <v>154</v>
      </c>
      <c r="I136" s="72">
        <v>37</v>
      </c>
      <c r="J136" s="72" t="s">
        <v>46</v>
      </c>
    </row>
    <row r="137" spans="1:10">
      <c r="A137" s="102">
        <v>136</v>
      </c>
      <c r="B137" s="72">
        <v>147</v>
      </c>
      <c r="C137" s="72" t="s">
        <v>521</v>
      </c>
      <c r="D137" s="73" t="s">
        <v>522</v>
      </c>
      <c r="E137" s="74" t="s">
        <v>523</v>
      </c>
      <c r="F137" s="74">
        <v>37</v>
      </c>
      <c r="G137" s="72">
        <v>7</v>
      </c>
      <c r="H137" s="72" t="s">
        <v>154</v>
      </c>
      <c r="I137" s="72">
        <v>38</v>
      </c>
      <c r="J137" s="72" t="s">
        <v>45</v>
      </c>
    </row>
    <row r="138" spans="1:10">
      <c r="A138" s="102">
        <v>137</v>
      </c>
      <c r="B138" s="72">
        <v>148</v>
      </c>
      <c r="C138" s="72" t="s">
        <v>524</v>
      </c>
      <c r="D138" s="73" t="s">
        <v>525</v>
      </c>
      <c r="E138" s="74" t="s">
        <v>526</v>
      </c>
      <c r="F138" s="74">
        <v>50</v>
      </c>
      <c r="G138" s="72">
        <v>4</v>
      </c>
      <c r="H138" s="72" t="s">
        <v>145</v>
      </c>
      <c r="I138" s="72">
        <v>19</v>
      </c>
      <c r="J138" s="72" t="s">
        <v>36</v>
      </c>
    </row>
    <row r="139" spans="1:10">
      <c r="A139" s="102">
        <v>138</v>
      </c>
      <c r="B139" s="72">
        <v>149</v>
      </c>
      <c r="C139" s="72" t="s">
        <v>527</v>
      </c>
      <c r="D139" s="73" t="s">
        <v>528</v>
      </c>
      <c r="E139" s="74" t="s">
        <v>529</v>
      </c>
      <c r="F139" s="74">
        <v>75</v>
      </c>
      <c r="G139" s="72">
        <v>3</v>
      </c>
      <c r="H139" s="72" t="s">
        <v>132</v>
      </c>
      <c r="I139" s="72">
        <v>11</v>
      </c>
      <c r="J139" s="72" t="s">
        <v>23</v>
      </c>
    </row>
    <row r="140" spans="1:10">
      <c r="A140" s="102">
        <v>139</v>
      </c>
      <c r="B140" s="72">
        <v>150</v>
      </c>
      <c r="C140" s="72" t="s">
        <v>530</v>
      </c>
      <c r="D140" s="73" t="s">
        <v>531</v>
      </c>
      <c r="E140" s="74" t="s">
        <v>532</v>
      </c>
      <c r="F140" s="74">
        <v>53</v>
      </c>
      <c r="G140" s="72">
        <v>6</v>
      </c>
      <c r="H140" s="72" t="s">
        <v>135</v>
      </c>
      <c r="I140" s="72">
        <v>31</v>
      </c>
      <c r="J140" s="72" t="s">
        <v>41</v>
      </c>
    </row>
    <row r="141" spans="1:10">
      <c r="A141" s="102">
        <v>140</v>
      </c>
      <c r="B141" s="72">
        <v>151</v>
      </c>
      <c r="C141" s="72" t="s">
        <v>533</v>
      </c>
      <c r="D141" s="73" t="s">
        <v>534</v>
      </c>
      <c r="E141" s="74" t="s">
        <v>535</v>
      </c>
      <c r="F141" s="74">
        <v>60</v>
      </c>
      <c r="G141" s="72">
        <v>6</v>
      </c>
      <c r="H141" s="72" t="s">
        <v>135</v>
      </c>
      <c r="I141" s="72">
        <v>32</v>
      </c>
      <c r="J141" s="72" t="s">
        <v>42</v>
      </c>
    </row>
    <row r="142" spans="1:10">
      <c r="A142" s="102">
        <v>141</v>
      </c>
      <c r="B142" s="72">
        <v>152</v>
      </c>
      <c r="C142" s="72" t="s">
        <v>536</v>
      </c>
      <c r="D142" s="73" t="s">
        <v>537</v>
      </c>
      <c r="E142" s="74" t="s">
        <v>538</v>
      </c>
      <c r="F142" s="74">
        <v>33</v>
      </c>
      <c r="G142" s="72">
        <v>6</v>
      </c>
      <c r="H142" s="72" t="s">
        <v>135</v>
      </c>
      <c r="I142" s="72">
        <v>31</v>
      </c>
      <c r="J142" s="72" t="s">
        <v>41</v>
      </c>
    </row>
    <row r="143" spans="1:10">
      <c r="A143" s="102">
        <v>142</v>
      </c>
      <c r="B143" s="72">
        <v>153</v>
      </c>
      <c r="C143" s="72" t="s">
        <v>539</v>
      </c>
      <c r="D143" s="73" t="s">
        <v>540</v>
      </c>
      <c r="E143" s="74" t="s">
        <v>541</v>
      </c>
      <c r="F143" s="74">
        <v>69</v>
      </c>
      <c r="G143" s="72">
        <v>1</v>
      </c>
      <c r="H143" s="72" t="s">
        <v>15</v>
      </c>
      <c r="I143" s="72">
        <v>4</v>
      </c>
      <c r="J143" s="72" t="s">
        <v>15</v>
      </c>
    </row>
    <row r="144" spans="1:10">
      <c r="A144" s="102">
        <v>143</v>
      </c>
      <c r="B144" s="72">
        <v>154</v>
      </c>
      <c r="C144" s="73" t="s">
        <v>2073</v>
      </c>
      <c r="D144" s="73" t="s">
        <v>2074</v>
      </c>
      <c r="E144" s="74" t="s">
        <v>2075</v>
      </c>
      <c r="F144" s="74">
        <v>20</v>
      </c>
      <c r="G144" s="72">
        <v>9</v>
      </c>
      <c r="H144" s="72" t="s">
        <v>204</v>
      </c>
      <c r="I144" s="72">
        <v>47</v>
      </c>
      <c r="J144" s="72" t="s">
        <v>57</v>
      </c>
    </row>
    <row r="145" spans="1:10">
      <c r="A145" s="102">
        <v>144</v>
      </c>
      <c r="B145" s="72">
        <v>155</v>
      </c>
      <c r="C145" s="72" t="s">
        <v>542</v>
      </c>
      <c r="D145" s="73" t="s">
        <v>543</v>
      </c>
      <c r="E145" s="74" t="s">
        <v>544</v>
      </c>
      <c r="F145" s="74">
        <v>27</v>
      </c>
      <c r="G145" s="72">
        <v>6</v>
      </c>
      <c r="H145" s="72" t="s">
        <v>135</v>
      </c>
      <c r="I145" s="72">
        <v>32</v>
      </c>
      <c r="J145" s="72" t="s">
        <v>42</v>
      </c>
    </row>
    <row r="146" spans="1:10">
      <c r="A146" s="102">
        <v>145</v>
      </c>
      <c r="B146" s="72">
        <v>156</v>
      </c>
      <c r="C146" s="72" t="s">
        <v>2076</v>
      </c>
      <c r="D146" s="73" t="s">
        <v>545</v>
      </c>
      <c r="E146" s="74" t="s">
        <v>546</v>
      </c>
      <c r="F146" s="74">
        <v>73</v>
      </c>
      <c r="G146" s="72">
        <v>7</v>
      </c>
      <c r="H146" s="72" t="s">
        <v>154</v>
      </c>
      <c r="I146" s="72">
        <v>38</v>
      </c>
      <c r="J146" s="72" t="s">
        <v>45</v>
      </c>
    </row>
    <row r="147" spans="1:10">
      <c r="A147" s="102">
        <v>146</v>
      </c>
      <c r="B147" s="72">
        <v>158</v>
      </c>
      <c r="C147" s="72" t="s">
        <v>547</v>
      </c>
      <c r="D147" s="73" t="s">
        <v>548</v>
      </c>
      <c r="E147" s="74" t="s">
        <v>549</v>
      </c>
      <c r="F147" s="74">
        <v>24</v>
      </c>
      <c r="G147" s="72">
        <v>9</v>
      </c>
      <c r="H147" s="72" t="s">
        <v>204</v>
      </c>
      <c r="I147" s="72">
        <v>45</v>
      </c>
      <c r="J147" s="72" t="s">
        <v>55</v>
      </c>
    </row>
    <row r="148" spans="1:10">
      <c r="A148" s="102">
        <v>147</v>
      </c>
      <c r="B148" s="72">
        <v>159</v>
      </c>
      <c r="C148" s="72" t="s">
        <v>550</v>
      </c>
      <c r="D148" s="73" t="s">
        <v>551</v>
      </c>
      <c r="E148" s="74" t="s">
        <v>552</v>
      </c>
      <c r="F148" s="74">
        <v>20</v>
      </c>
      <c r="G148" s="72">
        <v>3</v>
      </c>
      <c r="H148" s="72" t="s">
        <v>132</v>
      </c>
      <c r="I148" s="72">
        <v>15</v>
      </c>
      <c r="J148" s="72" t="s">
        <v>26</v>
      </c>
    </row>
    <row r="149" spans="1:10">
      <c r="A149" s="102">
        <v>148</v>
      </c>
      <c r="B149" s="72">
        <v>161</v>
      </c>
      <c r="C149" s="72" t="s">
        <v>553</v>
      </c>
      <c r="D149" s="73" t="s">
        <v>554</v>
      </c>
      <c r="E149" s="74" t="s">
        <v>555</v>
      </c>
      <c r="F149" s="74">
        <v>26</v>
      </c>
      <c r="G149" s="72">
        <v>2</v>
      </c>
      <c r="H149" s="72" t="s">
        <v>161</v>
      </c>
      <c r="I149" s="72">
        <v>5</v>
      </c>
      <c r="J149" s="72" t="s">
        <v>16</v>
      </c>
    </row>
    <row r="150" spans="1:10">
      <c r="A150" s="102">
        <v>149</v>
      </c>
      <c r="B150" s="72">
        <v>162</v>
      </c>
      <c r="C150" s="72" t="s">
        <v>556</v>
      </c>
      <c r="D150" s="73" t="s">
        <v>557</v>
      </c>
      <c r="E150" s="74" t="s">
        <v>558</v>
      </c>
      <c r="F150" s="74">
        <v>13</v>
      </c>
      <c r="G150" s="72">
        <v>2</v>
      </c>
      <c r="H150" s="72" t="s">
        <v>161</v>
      </c>
      <c r="I150" s="72">
        <v>6</v>
      </c>
      <c r="J150" s="72" t="s">
        <v>19</v>
      </c>
    </row>
    <row r="151" spans="1:10">
      <c r="A151" s="102">
        <v>150</v>
      </c>
      <c r="B151" s="72">
        <v>163</v>
      </c>
      <c r="C151" s="72" t="s">
        <v>2077</v>
      </c>
      <c r="D151" s="73" t="s">
        <v>559</v>
      </c>
      <c r="E151" s="74" t="s">
        <v>560</v>
      </c>
      <c r="F151" s="74">
        <v>94</v>
      </c>
      <c r="G151" s="72">
        <v>2</v>
      </c>
      <c r="H151" s="72" t="s">
        <v>161</v>
      </c>
      <c r="I151" s="72">
        <v>5</v>
      </c>
      <c r="J151" s="72" t="s">
        <v>16</v>
      </c>
    </row>
    <row r="152" spans="1:10">
      <c r="A152" s="102">
        <v>151</v>
      </c>
      <c r="B152" s="72">
        <v>164</v>
      </c>
      <c r="C152" s="72" t="s">
        <v>561</v>
      </c>
      <c r="D152" s="73" t="s">
        <v>562</v>
      </c>
      <c r="E152" s="74" t="s">
        <v>563</v>
      </c>
      <c r="F152" s="74">
        <v>55</v>
      </c>
      <c r="G152" s="72">
        <v>3</v>
      </c>
      <c r="H152" s="72" t="s">
        <v>132</v>
      </c>
      <c r="I152" s="72">
        <v>18</v>
      </c>
      <c r="J152" s="72" t="s">
        <v>28</v>
      </c>
    </row>
    <row r="153" spans="1:10">
      <c r="A153" s="102">
        <v>152</v>
      </c>
      <c r="B153" s="72">
        <v>165</v>
      </c>
      <c r="C153" s="72" t="s">
        <v>564</v>
      </c>
      <c r="D153" s="73" t="s">
        <v>565</v>
      </c>
      <c r="E153" s="74" t="s">
        <v>566</v>
      </c>
      <c r="F153" s="74">
        <v>50</v>
      </c>
      <c r="G153" s="72">
        <v>9</v>
      </c>
      <c r="H153" s="72" t="s">
        <v>204</v>
      </c>
      <c r="I153" s="72">
        <v>47</v>
      </c>
      <c r="J153" s="72" t="s">
        <v>57</v>
      </c>
    </row>
    <row r="154" spans="1:10">
      <c r="A154" s="102">
        <v>153</v>
      </c>
      <c r="B154" s="72">
        <v>166</v>
      </c>
      <c r="C154" s="72" t="s">
        <v>567</v>
      </c>
      <c r="D154" s="73" t="s">
        <v>568</v>
      </c>
      <c r="E154" s="74" t="s">
        <v>569</v>
      </c>
      <c r="F154" s="74">
        <v>32</v>
      </c>
      <c r="G154" s="72">
        <v>2</v>
      </c>
      <c r="H154" s="72" t="s">
        <v>161</v>
      </c>
      <c r="I154" s="72">
        <v>10</v>
      </c>
      <c r="J154" s="72" t="s">
        <v>21</v>
      </c>
    </row>
    <row r="155" spans="1:10">
      <c r="A155" s="102">
        <v>154</v>
      </c>
      <c r="B155" s="72">
        <v>167</v>
      </c>
      <c r="C155" s="72" t="s">
        <v>570</v>
      </c>
      <c r="D155" s="73" t="s">
        <v>571</v>
      </c>
      <c r="E155" s="74" t="s">
        <v>572</v>
      </c>
      <c r="F155" s="74">
        <v>4</v>
      </c>
      <c r="G155" s="72">
        <v>7</v>
      </c>
      <c r="H155" s="72" t="s">
        <v>154</v>
      </c>
      <c r="I155" s="72">
        <v>36</v>
      </c>
      <c r="J155" s="72" t="s">
        <v>49</v>
      </c>
    </row>
    <row r="156" spans="1:10">
      <c r="A156" s="102">
        <v>155</v>
      </c>
      <c r="B156" s="72">
        <v>169</v>
      </c>
      <c r="C156" s="72" t="s">
        <v>573</v>
      </c>
      <c r="D156" s="73" t="s">
        <v>574</v>
      </c>
      <c r="E156" s="74" t="s">
        <v>575</v>
      </c>
      <c r="F156" s="74">
        <v>32</v>
      </c>
      <c r="G156" s="72">
        <v>5</v>
      </c>
      <c r="H156" s="72" t="s">
        <v>186</v>
      </c>
      <c r="I156" s="72">
        <v>26</v>
      </c>
      <c r="J156" s="72" t="s">
        <v>29</v>
      </c>
    </row>
    <row r="157" spans="1:10">
      <c r="A157" s="102">
        <v>156</v>
      </c>
      <c r="B157" s="72">
        <v>170</v>
      </c>
      <c r="C157" s="72" t="s">
        <v>576</v>
      </c>
      <c r="D157" s="73" t="s">
        <v>577</v>
      </c>
      <c r="E157" s="74" t="s">
        <v>578</v>
      </c>
      <c r="F157" s="74">
        <v>12</v>
      </c>
      <c r="G157" s="72">
        <v>6</v>
      </c>
      <c r="H157" s="72" t="s">
        <v>135</v>
      </c>
      <c r="I157" s="72">
        <v>31</v>
      </c>
      <c r="J157" s="72" t="s">
        <v>41</v>
      </c>
    </row>
    <row r="158" spans="1:10">
      <c r="A158" s="102">
        <v>157</v>
      </c>
      <c r="B158" s="72">
        <v>171</v>
      </c>
      <c r="C158" s="72" t="s">
        <v>579</v>
      </c>
      <c r="D158" s="73" t="s">
        <v>580</v>
      </c>
      <c r="E158" s="74" t="s">
        <v>581</v>
      </c>
      <c r="F158" s="74">
        <v>41</v>
      </c>
      <c r="G158" s="72">
        <v>6</v>
      </c>
      <c r="H158" s="72" t="s">
        <v>135</v>
      </c>
      <c r="I158" s="72">
        <v>30</v>
      </c>
      <c r="J158" s="72" t="s">
        <v>43</v>
      </c>
    </row>
    <row r="159" spans="1:10">
      <c r="A159" s="102">
        <v>158</v>
      </c>
      <c r="B159" s="72">
        <v>172</v>
      </c>
      <c r="C159" s="72" t="s">
        <v>582</v>
      </c>
      <c r="D159" s="73" t="s">
        <v>583</v>
      </c>
      <c r="E159" s="74" t="s">
        <v>584</v>
      </c>
      <c r="F159" s="74">
        <v>53</v>
      </c>
      <c r="G159" s="72">
        <v>6</v>
      </c>
      <c r="H159" s="72" t="s">
        <v>135</v>
      </c>
      <c r="I159" s="72">
        <v>32</v>
      </c>
      <c r="J159" s="72" t="s">
        <v>42</v>
      </c>
    </row>
    <row r="160" spans="1:10">
      <c r="A160" s="102">
        <v>159</v>
      </c>
      <c r="B160" s="72">
        <v>173</v>
      </c>
      <c r="C160" s="72" t="s">
        <v>585</v>
      </c>
      <c r="D160" s="73" t="s">
        <v>586</v>
      </c>
      <c r="E160" s="74" t="s">
        <v>587</v>
      </c>
      <c r="F160" s="74">
        <v>76</v>
      </c>
      <c r="G160" s="72">
        <v>4</v>
      </c>
      <c r="H160" s="72" t="s">
        <v>145</v>
      </c>
      <c r="I160" s="72">
        <v>20</v>
      </c>
      <c r="J160" s="72" t="s">
        <v>37</v>
      </c>
    </row>
    <row r="161" spans="1:10">
      <c r="A161" s="102">
        <v>160</v>
      </c>
      <c r="B161" s="72">
        <v>174</v>
      </c>
      <c r="C161" s="72" t="s">
        <v>588</v>
      </c>
      <c r="D161" s="73" t="s">
        <v>589</v>
      </c>
      <c r="E161" s="74" t="s">
        <v>590</v>
      </c>
      <c r="F161" s="74">
        <v>41</v>
      </c>
      <c r="G161" s="72">
        <v>9</v>
      </c>
      <c r="H161" s="72" t="s">
        <v>204</v>
      </c>
      <c r="I161" s="72">
        <v>46</v>
      </c>
      <c r="J161" s="72" t="s">
        <v>56</v>
      </c>
    </row>
    <row r="162" spans="1:10">
      <c r="A162" s="102">
        <v>161</v>
      </c>
      <c r="B162" s="72">
        <v>175</v>
      </c>
      <c r="C162" s="72" t="s">
        <v>591</v>
      </c>
      <c r="D162" s="73" t="s">
        <v>592</v>
      </c>
      <c r="E162" s="74" t="s">
        <v>593</v>
      </c>
      <c r="F162" s="74">
        <v>52</v>
      </c>
      <c r="G162" s="72">
        <v>5</v>
      </c>
      <c r="H162" s="72" t="s">
        <v>186</v>
      </c>
      <c r="I162" s="72">
        <v>26</v>
      </c>
      <c r="J162" s="72" t="s">
        <v>29</v>
      </c>
    </row>
    <row r="163" spans="1:10">
      <c r="A163" s="102">
        <v>162</v>
      </c>
      <c r="B163" s="72">
        <v>176</v>
      </c>
      <c r="C163" s="72" t="s">
        <v>594</v>
      </c>
      <c r="D163" s="73" t="s">
        <v>595</v>
      </c>
      <c r="E163" s="74" t="s">
        <v>596</v>
      </c>
      <c r="F163" s="74">
        <v>24</v>
      </c>
      <c r="G163" s="72">
        <v>5</v>
      </c>
      <c r="H163" s="72" t="s">
        <v>186</v>
      </c>
      <c r="I163" s="72">
        <v>24</v>
      </c>
      <c r="J163" s="72" t="s">
        <v>31</v>
      </c>
    </row>
    <row r="164" spans="1:10">
      <c r="A164" s="102">
        <v>163</v>
      </c>
      <c r="B164" s="72">
        <v>177</v>
      </c>
      <c r="C164" s="72" t="s">
        <v>597</v>
      </c>
      <c r="D164" s="73" t="s">
        <v>598</v>
      </c>
      <c r="E164" s="74" t="s">
        <v>599</v>
      </c>
      <c r="F164" s="74">
        <v>22</v>
      </c>
      <c r="G164" s="72">
        <v>1</v>
      </c>
      <c r="H164" s="72" t="s">
        <v>15</v>
      </c>
      <c r="I164" s="72">
        <v>4</v>
      </c>
      <c r="J164" s="72" t="s">
        <v>15</v>
      </c>
    </row>
    <row r="165" spans="1:10">
      <c r="A165" s="102">
        <v>164</v>
      </c>
      <c r="B165" s="72">
        <v>178</v>
      </c>
      <c r="C165" s="72" t="s">
        <v>600</v>
      </c>
      <c r="D165" s="73" t="s">
        <v>601</v>
      </c>
      <c r="E165" s="74" t="s">
        <v>602</v>
      </c>
      <c r="F165" s="74">
        <v>35</v>
      </c>
      <c r="G165" s="72">
        <v>4</v>
      </c>
      <c r="H165" s="72" t="s">
        <v>145</v>
      </c>
      <c r="I165" s="72">
        <v>20</v>
      </c>
      <c r="J165" s="72" t="s">
        <v>37</v>
      </c>
    </row>
    <row r="166" spans="1:10">
      <c r="A166" s="102">
        <v>165</v>
      </c>
      <c r="B166" s="72">
        <v>179</v>
      </c>
      <c r="C166" s="72" t="s">
        <v>603</v>
      </c>
      <c r="D166" s="73" t="s">
        <v>604</v>
      </c>
      <c r="E166" s="74" t="s">
        <v>605</v>
      </c>
      <c r="F166" s="74">
        <v>11</v>
      </c>
      <c r="G166" s="72">
        <v>4</v>
      </c>
      <c r="H166" s="72" t="s">
        <v>145</v>
      </c>
      <c r="I166" s="72">
        <v>20</v>
      </c>
      <c r="J166" s="72" t="s">
        <v>37</v>
      </c>
    </row>
    <row r="167" spans="1:10">
      <c r="A167" s="102">
        <v>166</v>
      </c>
      <c r="B167" s="72">
        <v>180</v>
      </c>
      <c r="C167" s="72" t="s">
        <v>2078</v>
      </c>
      <c r="D167" s="73" t="s">
        <v>606</v>
      </c>
      <c r="E167" s="74" t="s">
        <v>607</v>
      </c>
      <c r="F167" s="74">
        <v>4</v>
      </c>
      <c r="G167" s="72">
        <v>9</v>
      </c>
      <c r="H167" s="72" t="s">
        <v>204</v>
      </c>
      <c r="I167" s="72">
        <v>48</v>
      </c>
      <c r="J167" s="72" t="s">
        <v>59</v>
      </c>
    </row>
    <row r="168" spans="1:10">
      <c r="A168" s="102">
        <v>167</v>
      </c>
      <c r="B168" s="72">
        <v>181</v>
      </c>
      <c r="C168" s="72" t="s">
        <v>608</v>
      </c>
      <c r="D168" s="73" t="s">
        <v>609</v>
      </c>
      <c r="E168" s="74" t="s">
        <v>610</v>
      </c>
      <c r="F168" s="74">
        <v>14</v>
      </c>
      <c r="G168" s="72">
        <v>1</v>
      </c>
      <c r="H168" s="72" t="s">
        <v>15</v>
      </c>
      <c r="I168" s="72">
        <v>4</v>
      </c>
      <c r="J168" s="72" t="s">
        <v>15</v>
      </c>
    </row>
    <row r="169" spans="1:10">
      <c r="A169" s="102">
        <v>168</v>
      </c>
      <c r="B169" s="72">
        <v>182</v>
      </c>
      <c r="C169" s="72" t="s">
        <v>611</v>
      </c>
      <c r="D169" s="73" t="s">
        <v>612</v>
      </c>
      <c r="E169" s="74" t="s">
        <v>613</v>
      </c>
      <c r="F169" s="74">
        <v>83</v>
      </c>
      <c r="G169" s="72">
        <v>7</v>
      </c>
      <c r="H169" s="72" t="s">
        <v>154</v>
      </c>
      <c r="I169" s="72">
        <v>35</v>
      </c>
      <c r="J169" s="72" t="s">
        <v>48</v>
      </c>
    </row>
    <row r="170" spans="1:10">
      <c r="A170" s="102">
        <v>169</v>
      </c>
      <c r="B170" s="72">
        <v>183</v>
      </c>
      <c r="C170" s="72" t="s">
        <v>614</v>
      </c>
      <c r="D170" s="73" t="s">
        <v>615</v>
      </c>
      <c r="E170" s="74" t="s">
        <v>616</v>
      </c>
      <c r="F170" s="74">
        <v>11</v>
      </c>
      <c r="G170" s="72">
        <v>9</v>
      </c>
      <c r="H170" s="72" t="s">
        <v>204</v>
      </c>
      <c r="I170" s="72">
        <v>45</v>
      </c>
      <c r="J170" s="72" t="s">
        <v>55</v>
      </c>
    </row>
    <row r="171" spans="1:10">
      <c r="A171" s="102">
        <v>170</v>
      </c>
      <c r="B171" s="72">
        <v>184</v>
      </c>
      <c r="C171" s="72" t="s">
        <v>2079</v>
      </c>
      <c r="D171" s="73" t="s">
        <v>617</v>
      </c>
      <c r="E171" s="74" t="s">
        <v>618</v>
      </c>
      <c r="F171" s="74">
        <v>42</v>
      </c>
      <c r="G171" s="72">
        <v>7</v>
      </c>
      <c r="H171" s="72" t="s">
        <v>154</v>
      </c>
      <c r="I171" s="72">
        <v>36</v>
      </c>
      <c r="J171" s="72" t="s">
        <v>49</v>
      </c>
    </row>
    <row r="172" spans="1:10">
      <c r="A172" s="102">
        <v>171</v>
      </c>
      <c r="B172" s="72">
        <v>185</v>
      </c>
      <c r="C172" s="72" t="s">
        <v>619</v>
      </c>
      <c r="D172" s="73" t="s">
        <v>620</v>
      </c>
      <c r="E172" s="74" t="s">
        <v>621</v>
      </c>
      <c r="F172" s="74">
        <v>38</v>
      </c>
      <c r="G172" s="72">
        <v>9</v>
      </c>
      <c r="H172" s="72" t="s">
        <v>204</v>
      </c>
      <c r="I172" s="72">
        <v>43</v>
      </c>
      <c r="J172" s="72" t="s">
        <v>54</v>
      </c>
    </row>
    <row r="173" spans="1:10">
      <c r="A173" s="102">
        <v>172</v>
      </c>
      <c r="B173" s="72">
        <v>186</v>
      </c>
      <c r="C173" s="72" t="s">
        <v>622</v>
      </c>
      <c r="D173" s="73" t="s">
        <v>623</v>
      </c>
      <c r="E173" s="74" t="s">
        <v>624</v>
      </c>
      <c r="F173" s="74">
        <v>64</v>
      </c>
      <c r="G173" s="72">
        <v>6</v>
      </c>
      <c r="H173" s="72" t="s">
        <v>135</v>
      </c>
      <c r="I173" s="72">
        <v>32</v>
      </c>
      <c r="J173" s="72" t="s">
        <v>42</v>
      </c>
    </row>
    <row r="174" spans="1:10">
      <c r="A174" s="102">
        <v>173</v>
      </c>
      <c r="B174" s="72">
        <v>187</v>
      </c>
      <c r="C174" s="72" t="s">
        <v>625</v>
      </c>
      <c r="D174" s="73" t="s">
        <v>626</v>
      </c>
      <c r="E174" s="74" t="s">
        <v>627</v>
      </c>
      <c r="F174" s="74">
        <v>18</v>
      </c>
      <c r="G174" s="72">
        <v>6</v>
      </c>
      <c r="H174" s="72" t="s">
        <v>135</v>
      </c>
      <c r="I174" s="72">
        <v>32</v>
      </c>
      <c r="J174" s="72" t="s">
        <v>42</v>
      </c>
    </row>
    <row r="175" spans="1:10">
      <c r="A175" s="102">
        <v>174</v>
      </c>
      <c r="B175" s="72">
        <v>188</v>
      </c>
      <c r="C175" s="72" t="s">
        <v>2080</v>
      </c>
      <c r="D175" s="73" t="s">
        <v>628</v>
      </c>
      <c r="E175" s="74" t="s">
        <v>629</v>
      </c>
      <c r="F175" s="74">
        <v>73</v>
      </c>
      <c r="G175" s="72">
        <v>5</v>
      </c>
      <c r="H175" s="72" t="s">
        <v>186</v>
      </c>
      <c r="I175" s="72">
        <v>27</v>
      </c>
      <c r="J175" s="72" t="s">
        <v>34</v>
      </c>
    </row>
    <row r="176" spans="1:10">
      <c r="A176" s="102">
        <v>175</v>
      </c>
      <c r="B176" s="72">
        <v>189</v>
      </c>
      <c r="C176" s="72" t="s">
        <v>2081</v>
      </c>
      <c r="D176" s="73" t="s">
        <v>630</v>
      </c>
      <c r="E176" s="74" t="s">
        <v>631</v>
      </c>
      <c r="F176" s="74">
        <v>20</v>
      </c>
      <c r="G176" s="72">
        <v>5</v>
      </c>
      <c r="H176" s="72" t="s">
        <v>186</v>
      </c>
      <c r="I176" s="72">
        <v>24</v>
      </c>
      <c r="J176" s="72" t="s">
        <v>31</v>
      </c>
    </row>
    <row r="177" spans="1:10">
      <c r="A177" s="102">
        <v>176</v>
      </c>
      <c r="B177" s="72">
        <v>190</v>
      </c>
      <c r="C177" s="72" t="s">
        <v>632</v>
      </c>
      <c r="D177" s="73" t="s">
        <v>633</v>
      </c>
      <c r="E177" s="74" t="s">
        <v>634</v>
      </c>
      <c r="F177" s="74">
        <v>14</v>
      </c>
      <c r="G177" s="72">
        <v>3</v>
      </c>
      <c r="H177" s="72" t="s">
        <v>132</v>
      </c>
      <c r="I177" s="72">
        <v>17</v>
      </c>
      <c r="J177" s="72" t="s">
        <v>33</v>
      </c>
    </row>
    <row r="178" spans="1:10">
      <c r="A178" s="102">
        <v>177</v>
      </c>
      <c r="B178" s="72">
        <v>191</v>
      </c>
      <c r="C178" s="72" t="s">
        <v>635</v>
      </c>
      <c r="D178" s="73" t="s">
        <v>636</v>
      </c>
      <c r="E178" s="74" t="s">
        <v>637</v>
      </c>
      <c r="F178" s="74">
        <v>45</v>
      </c>
      <c r="G178" s="72">
        <v>6</v>
      </c>
      <c r="H178" s="72" t="s">
        <v>135</v>
      </c>
      <c r="I178" s="72">
        <v>28</v>
      </c>
      <c r="J178" s="72" t="s">
        <v>39</v>
      </c>
    </row>
    <row r="179" spans="1:10">
      <c r="A179" s="102">
        <v>178</v>
      </c>
      <c r="B179" s="72">
        <v>192</v>
      </c>
      <c r="C179" s="72" t="s">
        <v>638</v>
      </c>
      <c r="D179" s="73" t="s">
        <v>639</v>
      </c>
      <c r="E179" s="74" t="s">
        <v>640</v>
      </c>
      <c r="F179" s="74">
        <v>10</v>
      </c>
      <c r="G179" s="72">
        <v>1</v>
      </c>
      <c r="H179" s="72" t="s">
        <v>15</v>
      </c>
      <c r="I179" s="72">
        <v>4</v>
      </c>
      <c r="J179" s="72" t="s">
        <v>15</v>
      </c>
    </row>
    <row r="180" spans="1:10">
      <c r="A180" s="102">
        <v>179</v>
      </c>
      <c r="B180" s="72">
        <v>194</v>
      </c>
      <c r="C180" s="72" t="s">
        <v>641</v>
      </c>
      <c r="D180" s="73" t="s">
        <v>642</v>
      </c>
      <c r="E180" s="74" t="s">
        <v>643</v>
      </c>
      <c r="F180" s="74">
        <v>34</v>
      </c>
      <c r="G180" s="72">
        <v>5</v>
      </c>
      <c r="H180" s="72" t="s">
        <v>186</v>
      </c>
      <c r="I180" s="72">
        <v>23</v>
      </c>
      <c r="J180" s="72" t="s">
        <v>32</v>
      </c>
    </row>
    <row r="181" spans="1:10">
      <c r="A181" s="102">
        <v>180</v>
      </c>
      <c r="B181" s="72">
        <v>195</v>
      </c>
      <c r="C181" s="72" t="s">
        <v>644</v>
      </c>
      <c r="D181" s="73" t="s">
        <v>645</v>
      </c>
      <c r="E181" s="74" t="s">
        <v>646</v>
      </c>
      <c r="F181" s="74">
        <v>57</v>
      </c>
      <c r="G181" s="72">
        <v>3</v>
      </c>
      <c r="H181" s="72" t="s">
        <v>132</v>
      </c>
      <c r="I181" s="72">
        <v>15</v>
      </c>
      <c r="J181" s="72" t="s">
        <v>26</v>
      </c>
    </row>
    <row r="182" spans="1:10">
      <c r="A182" s="102">
        <v>181</v>
      </c>
      <c r="B182" s="72">
        <v>196</v>
      </c>
      <c r="C182" s="72" t="s">
        <v>647</v>
      </c>
      <c r="D182" s="73" t="s">
        <v>648</v>
      </c>
      <c r="E182" s="74" t="s">
        <v>649</v>
      </c>
      <c r="F182" s="74">
        <v>14</v>
      </c>
      <c r="G182" s="72">
        <v>7</v>
      </c>
      <c r="H182" s="72" t="s">
        <v>154</v>
      </c>
      <c r="I182" s="72">
        <v>34</v>
      </c>
      <c r="J182" s="72" t="s">
        <v>47</v>
      </c>
    </row>
    <row r="183" spans="1:10">
      <c r="A183" s="102">
        <v>182</v>
      </c>
      <c r="B183" s="72">
        <v>197</v>
      </c>
      <c r="C183" s="72" t="s">
        <v>650</v>
      </c>
      <c r="D183" s="73" t="s">
        <v>651</v>
      </c>
      <c r="E183" s="74" t="s">
        <v>652</v>
      </c>
      <c r="F183" s="74">
        <v>62</v>
      </c>
      <c r="G183" s="72">
        <v>2</v>
      </c>
      <c r="H183" s="72" t="s">
        <v>161</v>
      </c>
      <c r="I183" s="72">
        <v>10</v>
      </c>
      <c r="J183" s="72" t="s">
        <v>21</v>
      </c>
    </row>
    <row r="184" spans="1:10">
      <c r="A184" s="102">
        <v>183</v>
      </c>
      <c r="B184" s="72">
        <v>198</v>
      </c>
      <c r="C184" s="72" t="s">
        <v>653</v>
      </c>
      <c r="D184" s="73" t="s">
        <v>654</v>
      </c>
      <c r="E184" s="74" t="s">
        <v>655</v>
      </c>
      <c r="F184" s="74">
        <v>12</v>
      </c>
      <c r="G184" s="72">
        <v>6</v>
      </c>
      <c r="H184" s="72" t="s">
        <v>135</v>
      </c>
      <c r="I184" s="72">
        <v>32</v>
      </c>
      <c r="J184" s="72" t="s">
        <v>42</v>
      </c>
    </row>
    <row r="185" spans="1:10">
      <c r="A185" s="102">
        <v>184</v>
      </c>
      <c r="B185" s="72">
        <v>199</v>
      </c>
      <c r="C185" s="72" t="s">
        <v>656</v>
      </c>
      <c r="D185" s="73" t="s">
        <v>657</v>
      </c>
      <c r="E185" s="74" t="s">
        <v>658</v>
      </c>
      <c r="F185" s="74">
        <v>10</v>
      </c>
      <c r="G185" s="72">
        <v>9</v>
      </c>
      <c r="H185" s="72" t="s">
        <v>204</v>
      </c>
      <c r="I185" s="72">
        <v>44</v>
      </c>
      <c r="J185" s="72" t="s">
        <v>58</v>
      </c>
    </row>
    <row r="186" spans="1:10">
      <c r="A186" s="102">
        <v>185</v>
      </c>
      <c r="B186" s="72">
        <v>200</v>
      </c>
      <c r="C186" s="72" t="s">
        <v>659</v>
      </c>
      <c r="D186" s="73" t="s">
        <v>660</v>
      </c>
      <c r="E186" s="74" t="s">
        <v>661</v>
      </c>
      <c r="F186" s="74">
        <v>24</v>
      </c>
      <c r="G186" s="72">
        <v>5</v>
      </c>
      <c r="H186" s="72" t="s">
        <v>186</v>
      </c>
      <c r="I186" s="72">
        <v>27</v>
      </c>
      <c r="J186" s="72" t="s">
        <v>34</v>
      </c>
    </row>
    <row r="187" spans="1:10">
      <c r="A187" s="102">
        <v>186</v>
      </c>
      <c r="B187" s="72">
        <v>201</v>
      </c>
      <c r="C187" s="72" t="s">
        <v>662</v>
      </c>
      <c r="D187" s="73" t="s">
        <v>663</v>
      </c>
      <c r="E187" s="74" t="s">
        <v>664</v>
      </c>
      <c r="F187" s="74">
        <v>51</v>
      </c>
      <c r="G187" s="72">
        <v>4</v>
      </c>
      <c r="H187" s="72" t="s">
        <v>145</v>
      </c>
      <c r="I187" s="72">
        <v>20</v>
      </c>
      <c r="J187" s="72" t="s">
        <v>37</v>
      </c>
    </row>
    <row r="188" spans="1:10">
      <c r="A188" s="102">
        <v>187</v>
      </c>
      <c r="B188" s="72">
        <v>202</v>
      </c>
      <c r="C188" s="72" t="s">
        <v>665</v>
      </c>
      <c r="D188" s="73" t="s">
        <v>666</v>
      </c>
      <c r="E188" s="74" t="s">
        <v>667</v>
      </c>
      <c r="F188" s="74">
        <v>77</v>
      </c>
      <c r="G188" s="72">
        <v>4</v>
      </c>
      <c r="H188" s="72" t="s">
        <v>145</v>
      </c>
      <c r="I188" s="72">
        <v>20</v>
      </c>
      <c r="J188" s="72" t="s">
        <v>37</v>
      </c>
    </row>
    <row r="189" spans="1:10">
      <c r="A189" s="102">
        <v>188</v>
      </c>
      <c r="B189" s="72">
        <v>203</v>
      </c>
      <c r="C189" s="72" t="s">
        <v>668</v>
      </c>
      <c r="D189" s="73" t="s">
        <v>669</v>
      </c>
      <c r="E189" s="74" t="s">
        <v>670</v>
      </c>
      <c r="F189" s="74">
        <v>36</v>
      </c>
      <c r="G189" s="72">
        <v>1</v>
      </c>
      <c r="H189" s="72" t="s">
        <v>15</v>
      </c>
      <c r="I189" s="72">
        <v>4</v>
      </c>
      <c r="J189" s="72" t="s">
        <v>15</v>
      </c>
    </row>
    <row r="190" spans="1:10">
      <c r="A190" s="102">
        <v>189</v>
      </c>
      <c r="B190" s="72">
        <v>204</v>
      </c>
      <c r="C190" s="72" t="s">
        <v>671</v>
      </c>
      <c r="D190" s="73" t="s">
        <v>672</v>
      </c>
      <c r="E190" s="74" t="s">
        <v>673</v>
      </c>
      <c r="F190" s="74">
        <v>101</v>
      </c>
      <c r="G190" s="72">
        <v>4</v>
      </c>
      <c r="H190" s="72" t="s">
        <v>145</v>
      </c>
      <c r="I190" s="72">
        <v>20</v>
      </c>
      <c r="J190" s="72" t="s">
        <v>37</v>
      </c>
    </row>
    <row r="191" spans="1:10">
      <c r="A191" s="102">
        <v>190</v>
      </c>
      <c r="B191" s="72">
        <v>205</v>
      </c>
      <c r="C191" s="72" t="s">
        <v>674</v>
      </c>
      <c r="D191" s="73" t="s">
        <v>675</v>
      </c>
      <c r="E191" s="74" t="s">
        <v>676</v>
      </c>
      <c r="F191" s="74">
        <v>11</v>
      </c>
      <c r="G191" s="72">
        <v>6</v>
      </c>
      <c r="H191" s="72" t="s">
        <v>135</v>
      </c>
      <c r="I191" s="72">
        <v>32</v>
      </c>
      <c r="J191" s="72" t="s">
        <v>42</v>
      </c>
    </row>
    <row r="192" spans="1:10">
      <c r="A192" s="102">
        <v>191</v>
      </c>
      <c r="B192" s="72">
        <v>206</v>
      </c>
      <c r="C192" s="72" t="s">
        <v>677</v>
      </c>
      <c r="D192" s="73" t="s">
        <v>678</v>
      </c>
      <c r="E192" s="74" t="s">
        <v>679</v>
      </c>
      <c r="F192" s="74">
        <v>47</v>
      </c>
      <c r="G192" s="72">
        <v>6</v>
      </c>
      <c r="H192" s="72" t="s">
        <v>135</v>
      </c>
      <c r="I192" s="72">
        <v>31</v>
      </c>
      <c r="J192" s="72" t="s">
        <v>41</v>
      </c>
    </row>
    <row r="193" spans="1:10">
      <c r="A193" s="102">
        <v>192</v>
      </c>
      <c r="B193" s="72">
        <v>207</v>
      </c>
      <c r="C193" s="72" t="s">
        <v>680</v>
      </c>
      <c r="D193" s="73" t="s">
        <v>681</v>
      </c>
      <c r="E193" s="74" t="s">
        <v>682</v>
      </c>
      <c r="F193" s="74">
        <v>21</v>
      </c>
      <c r="G193" s="72">
        <v>6</v>
      </c>
      <c r="H193" s="72" t="s">
        <v>135</v>
      </c>
      <c r="I193" s="72">
        <v>29</v>
      </c>
      <c r="J193" s="72" t="s">
        <v>40</v>
      </c>
    </row>
    <row r="194" spans="1:10">
      <c r="A194" s="102">
        <v>193</v>
      </c>
      <c r="B194" s="72">
        <v>208</v>
      </c>
      <c r="C194" s="72" t="s">
        <v>683</v>
      </c>
      <c r="D194" s="73" t="s">
        <v>684</v>
      </c>
      <c r="E194" s="74" t="s">
        <v>685</v>
      </c>
      <c r="F194" s="74">
        <v>11</v>
      </c>
      <c r="G194" s="72">
        <v>7</v>
      </c>
      <c r="H194" s="72" t="s">
        <v>154</v>
      </c>
      <c r="I194" s="72">
        <v>38</v>
      </c>
      <c r="J194" s="72" t="s">
        <v>45</v>
      </c>
    </row>
    <row r="195" spans="1:10">
      <c r="A195" s="102">
        <v>194</v>
      </c>
      <c r="B195" s="72">
        <v>210</v>
      </c>
      <c r="C195" s="72" t="s">
        <v>686</v>
      </c>
      <c r="D195" s="73" t="s">
        <v>687</v>
      </c>
      <c r="E195" s="74" t="s">
        <v>688</v>
      </c>
      <c r="F195" s="74">
        <v>19</v>
      </c>
      <c r="G195" s="72">
        <v>8</v>
      </c>
      <c r="H195" s="72" t="s">
        <v>208</v>
      </c>
      <c r="I195" s="72">
        <v>39</v>
      </c>
      <c r="J195" s="72" t="s">
        <v>51</v>
      </c>
    </row>
    <row r="196" spans="1:10">
      <c r="A196" s="102">
        <v>195</v>
      </c>
      <c r="B196" s="72">
        <v>211</v>
      </c>
      <c r="C196" s="72" t="s">
        <v>689</v>
      </c>
      <c r="D196" s="73" t="s">
        <v>690</v>
      </c>
      <c r="E196" s="74" t="s">
        <v>691</v>
      </c>
      <c r="F196" s="74">
        <v>30</v>
      </c>
      <c r="G196" s="72">
        <v>4</v>
      </c>
      <c r="H196" s="72" t="s">
        <v>145</v>
      </c>
      <c r="I196" s="72">
        <v>19</v>
      </c>
      <c r="J196" s="72" t="s">
        <v>36</v>
      </c>
    </row>
    <row r="197" spans="1:10">
      <c r="A197" s="102">
        <v>196</v>
      </c>
      <c r="B197" s="72">
        <v>212</v>
      </c>
      <c r="C197" s="72" t="s">
        <v>692</v>
      </c>
      <c r="D197" s="73" t="s">
        <v>693</v>
      </c>
      <c r="E197" s="74" t="s">
        <v>694</v>
      </c>
      <c r="F197" s="74">
        <v>16</v>
      </c>
      <c r="G197" s="72">
        <v>4</v>
      </c>
      <c r="H197" s="72" t="s">
        <v>145</v>
      </c>
      <c r="I197" s="72">
        <v>21</v>
      </c>
      <c r="J197" s="72" t="s">
        <v>35</v>
      </c>
    </row>
    <row r="198" spans="1:10">
      <c r="A198" s="102">
        <v>197</v>
      </c>
      <c r="B198" s="72">
        <v>213</v>
      </c>
      <c r="C198" s="72" t="s">
        <v>695</v>
      </c>
      <c r="D198" s="73" t="s">
        <v>696</v>
      </c>
      <c r="E198" s="74" t="s">
        <v>697</v>
      </c>
      <c r="F198" s="74">
        <v>16</v>
      </c>
      <c r="G198" s="72">
        <v>4</v>
      </c>
      <c r="H198" s="72" t="s">
        <v>145</v>
      </c>
      <c r="I198" s="72">
        <v>20</v>
      </c>
      <c r="J198" s="72" t="s">
        <v>37</v>
      </c>
    </row>
    <row r="199" spans="1:10">
      <c r="A199" s="102">
        <v>198</v>
      </c>
      <c r="B199" s="72">
        <v>214</v>
      </c>
      <c r="C199" s="72" t="s">
        <v>698</v>
      </c>
      <c r="D199" s="73" t="s">
        <v>699</v>
      </c>
      <c r="E199" s="74" t="s">
        <v>700</v>
      </c>
      <c r="F199" s="74">
        <v>70</v>
      </c>
      <c r="G199" s="72">
        <v>2</v>
      </c>
      <c r="H199" s="72" t="s">
        <v>161</v>
      </c>
      <c r="I199" s="72">
        <v>9</v>
      </c>
      <c r="J199" s="72" t="s">
        <v>20</v>
      </c>
    </row>
    <row r="200" spans="1:10">
      <c r="A200" s="102">
        <v>199</v>
      </c>
      <c r="B200" s="72">
        <v>215</v>
      </c>
      <c r="C200" s="72" t="s">
        <v>701</v>
      </c>
      <c r="D200" s="73" t="s">
        <v>702</v>
      </c>
      <c r="E200" s="74" t="s">
        <v>703</v>
      </c>
      <c r="F200" s="74">
        <v>72</v>
      </c>
      <c r="G200" s="72">
        <v>3</v>
      </c>
      <c r="H200" s="72" t="s">
        <v>132</v>
      </c>
      <c r="I200" s="72">
        <v>14</v>
      </c>
      <c r="J200" s="72" t="s">
        <v>25</v>
      </c>
    </row>
    <row r="201" spans="1:10">
      <c r="A201" s="102">
        <v>200</v>
      </c>
      <c r="B201" s="72">
        <v>216</v>
      </c>
      <c r="C201" s="72" t="s">
        <v>704</v>
      </c>
      <c r="D201" s="73" t="s">
        <v>705</v>
      </c>
      <c r="E201" s="74" t="s">
        <v>706</v>
      </c>
      <c r="F201" s="74">
        <v>4</v>
      </c>
      <c r="G201" s="72">
        <v>1</v>
      </c>
      <c r="H201" s="72" t="s">
        <v>15</v>
      </c>
      <c r="I201" s="72">
        <v>4</v>
      </c>
      <c r="J201" s="72" t="s">
        <v>15</v>
      </c>
    </row>
    <row r="202" spans="1:10">
      <c r="A202" s="102">
        <v>201</v>
      </c>
      <c r="B202" s="72">
        <v>217</v>
      </c>
      <c r="C202" s="72" t="s">
        <v>2082</v>
      </c>
      <c r="D202" s="73" t="s">
        <v>707</v>
      </c>
      <c r="E202" s="74" t="s">
        <v>708</v>
      </c>
      <c r="F202" s="74">
        <v>64</v>
      </c>
      <c r="G202" s="72">
        <v>4</v>
      </c>
      <c r="H202" s="72" t="s">
        <v>145</v>
      </c>
      <c r="I202" s="72">
        <v>19</v>
      </c>
      <c r="J202" s="72" t="s">
        <v>36</v>
      </c>
    </row>
    <row r="203" spans="1:10">
      <c r="A203" s="102">
        <v>202</v>
      </c>
      <c r="B203" s="72">
        <v>219</v>
      </c>
      <c r="C203" s="72" t="s">
        <v>709</v>
      </c>
      <c r="D203" s="73" t="s">
        <v>710</v>
      </c>
      <c r="E203" s="74" t="s">
        <v>711</v>
      </c>
      <c r="F203" s="74">
        <v>20</v>
      </c>
      <c r="G203" s="72">
        <v>2</v>
      </c>
      <c r="H203" s="72" t="s">
        <v>161</v>
      </c>
      <c r="I203" s="72">
        <v>5</v>
      </c>
      <c r="J203" s="72" t="s">
        <v>16</v>
      </c>
    </row>
    <row r="204" spans="1:10">
      <c r="A204" s="102">
        <v>203</v>
      </c>
      <c r="B204" s="72">
        <v>220</v>
      </c>
      <c r="C204" s="72" t="s">
        <v>712</v>
      </c>
      <c r="D204" s="73" t="s">
        <v>713</v>
      </c>
      <c r="E204" s="74" t="s">
        <v>714</v>
      </c>
      <c r="F204" s="74">
        <v>18</v>
      </c>
      <c r="G204" s="72">
        <v>7</v>
      </c>
      <c r="H204" s="72" t="s">
        <v>154</v>
      </c>
      <c r="I204" s="72">
        <v>35</v>
      </c>
      <c r="J204" s="72" t="s">
        <v>48</v>
      </c>
    </row>
    <row r="205" spans="1:10">
      <c r="A205" s="102">
        <v>204</v>
      </c>
      <c r="B205" s="72">
        <v>221</v>
      </c>
      <c r="C205" s="72" t="s">
        <v>715</v>
      </c>
      <c r="D205" s="73" t="s">
        <v>716</v>
      </c>
      <c r="E205" s="74" t="s">
        <v>717</v>
      </c>
      <c r="F205" s="74">
        <v>205</v>
      </c>
      <c r="G205" s="72">
        <v>6</v>
      </c>
      <c r="H205" s="72" t="s">
        <v>135</v>
      </c>
      <c r="I205" s="72">
        <v>31</v>
      </c>
      <c r="J205" s="72" t="s">
        <v>41</v>
      </c>
    </row>
    <row r="206" spans="1:10">
      <c r="A206" s="102">
        <v>205</v>
      </c>
      <c r="B206" s="72">
        <v>222</v>
      </c>
      <c r="C206" s="72" t="s">
        <v>718</v>
      </c>
      <c r="D206" s="73" t="s">
        <v>719</v>
      </c>
      <c r="E206" s="74" t="s">
        <v>720</v>
      </c>
      <c r="F206" s="74">
        <v>49</v>
      </c>
      <c r="G206" s="72">
        <v>5</v>
      </c>
      <c r="H206" s="72" t="s">
        <v>186</v>
      </c>
      <c r="I206" s="72">
        <v>27</v>
      </c>
      <c r="J206" s="72" t="s">
        <v>34</v>
      </c>
    </row>
    <row r="207" spans="1:10">
      <c r="A207" s="102">
        <v>206</v>
      </c>
      <c r="B207" s="72">
        <v>223</v>
      </c>
      <c r="C207" s="72" t="s">
        <v>2083</v>
      </c>
      <c r="D207" s="73" t="s">
        <v>721</v>
      </c>
      <c r="E207" s="74" t="s">
        <v>722</v>
      </c>
      <c r="F207" s="74">
        <v>9</v>
      </c>
      <c r="G207" s="72">
        <v>9</v>
      </c>
      <c r="H207" s="72" t="s">
        <v>204</v>
      </c>
      <c r="I207" s="72">
        <v>48</v>
      </c>
      <c r="J207" s="72" t="s">
        <v>59</v>
      </c>
    </row>
    <row r="208" spans="1:10">
      <c r="A208" s="102">
        <v>207</v>
      </c>
      <c r="B208" s="72">
        <v>224</v>
      </c>
      <c r="C208" s="72" t="s">
        <v>723</v>
      </c>
      <c r="D208" s="73" t="s">
        <v>724</v>
      </c>
      <c r="E208" s="74" t="s">
        <v>725</v>
      </c>
      <c r="F208" s="74">
        <v>34</v>
      </c>
      <c r="G208" s="72">
        <v>9</v>
      </c>
      <c r="H208" s="72" t="s">
        <v>204</v>
      </c>
      <c r="I208" s="72">
        <v>43</v>
      </c>
      <c r="J208" s="72" t="s">
        <v>54</v>
      </c>
    </row>
    <row r="209" spans="1:10">
      <c r="A209" s="102">
        <v>208</v>
      </c>
      <c r="B209" s="72">
        <v>227</v>
      </c>
      <c r="C209" s="72" t="s">
        <v>726</v>
      </c>
      <c r="D209" s="73" t="s">
        <v>727</v>
      </c>
      <c r="E209" s="74" t="s">
        <v>728</v>
      </c>
      <c r="F209" s="74">
        <v>4</v>
      </c>
      <c r="G209" s="72">
        <v>4</v>
      </c>
      <c r="H209" s="72" t="s">
        <v>145</v>
      </c>
      <c r="I209" s="72">
        <v>22</v>
      </c>
      <c r="J209" s="72" t="s">
        <v>38</v>
      </c>
    </row>
    <row r="210" spans="1:10">
      <c r="A210" s="102">
        <v>209</v>
      </c>
      <c r="B210" s="72">
        <v>228</v>
      </c>
      <c r="C210" s="72" t="s">
        <v>729</v>
      </c>
      <c r="D210" s="73" t="s">
        <v>730</v>
      </c>
      <c r="E210" s="74" t="s">
        <v>731</v>
      </c>
      <c r="F210" s="74">
        <v>62</v>
      </c>
      <c r="G210" s="72">
        <v>9</v>
      </c>
      <c r="H210" s="72" t="s">
        <v>204</v>
      </c>
      <c r="I210" s="72">
        <v>45</v>
      </c>
      <c r="J210" s="72" t="s">
        <v>55</v>
      </c>
    </row>
    <row r="211" spans="1:10">
      <c r="A211" s="102">
        <v>210</v>
      </c>
      <c r="B211" s="72">
        <v>229</v>
      </c>
      <c r="C211" s="72" t="s">
        <v>2084</v>
      </c>
      <c r="D211" s="73" t="s">
        <v>732</v>
      </c>
      <c r="E211" s="74" t="s">
        <v>733</v>
      </c>
      <c r="F211" s="74">
        <v>26</v>
      </c>
      <c r="G211" s="72">
        <v>2</v>
      </c>
      <c r="H211" s="72" t="s">
        <v>161</v>
      </c>
      <c r="I211" s="72">
        <v>7</v>
      </c>
      <c r="J211" s="72" t="s">
        <v>17</v>
      </c>
    </row>
    <row r="212" spans="1:10">
      <c r="A212" s="102">
        <v>211</v>
      </c>
      <c r="B212" s="72">
        <v>230</v>
      </c>
      <c r="C212" s="72" t="s">
        <v>734</v>
      </c>
      <c r="D212" s="73" t="s">
        <v>735</v>
      </c>
      <c r="E212" s="74" t="s">
        <v>736</v>
      </c>
      <c r="F212" s="74">
        <v>23</v>
      </c>
      <c r="G212" s="72">
        <v>3</v>
      </c>
      <c r="H212" s="72" t="s">
        <v>132</v>
      </c>
      <c r="I212" s="72">
        <v>14</v>
      </c>
      <c r="J212" s="72" t="s">
        <v>25</v>
      </c>
    </row>
    <row r="213" spans="1:10">
      <c r="A213" s="102">
        <v>212</v>
      </c>
      <c r="B213" s="72">
        <v>231</v>
      </c>
      <c r="C213" s="72" t="s">
        <v>2085</v>
      </c>
      <c r="D213" s="73" t="s">
        <v>737</v>
      </c>
      <c r="E213" s="74" t="s">
        <v>738</v>
      </c>
      <c r="F213" s="74">
        <v>23</v>
      </c>
      <c r="G213" s="72">
        <v>3</v>
      </c>
      <c r="H213" s="72" t="s">
        <v>132</v>
      </c>
      <c r="I213" s="72">
        <v>18</v>
      </c>
      <c r="J213" s="72" t="s">
        <v>28</v>
      </c>
    </row>
    <row r="214" spans="1:10">
      <c r="A214" s="102">
        <v>213</v>
      </c>
      <c r="B214" s="72">
        <v>232</v>
      </c>
      <c r="C214" s="72" t="s">
        <v>739</v>
      </c>
      <c r="D214" s="73" t="s">
        <v>740</v>
      </c>
      <c r="E214" s="74" t="s">
        <v>741</v>
      </c>
      <c r="F214" s="74">
        <v>52</v>
      </c>
      <c r="G214" s="72">
        <v>7</v>
      </c>
      <c r="H214" s="72" t="s">
        <v>154</v>
      </c>
      <c r="I214" s="72">
        <v>35</v>
      </c>
      <c r="J214" s="72" t="s">
        <v>48</v>
      </c>
    </row>
    <row r="215" spans="1:10">
      <c r="A215" s="102">
        <v>214</v>
      </c>
      <c r="B215" s="72">
        <v>233</v>
      </c>
      <c r="C215" s="72" t="s">
        <v>742</v>
      </c>
      <c r="D215" s="73" t="s">
        <v>743</v>
      </c>
      <c r="E215" s="74" t="s">
        <v>744</v>
      </c>
      <c r="F215" s="74">
        <v>10</v>
      </c>
      <c r="G215" s="72">
        <v>3</v>
      </c>
      <c r="H215" s="72" t="s">
        <v>132</v>
      </c>
      <c r="I215" s="72">
        <v>18</v>
      </c>
      <c r="J215" s="72" t="s">
        <v>28</v>
      </c>
    </row>
    <row r="216" spans="1:10">
      <c r="A216" s="102">
        <v>215</v>
      </c>
      <c r="B216" s="72">
        <v>234</v>
      </c>
      <c r="C216" s="72" t="s">
        <v>745</v>
      </c>
      <c r="D216" s="73" t="s">
        <v>746</v>
      </c>
      <c r="E216" s="74" t="s">
        <v>747</v>
      </c>
      <c r="F216" s="74">
        <v>11</v>
      </c>
      <c r="G216" s="72">
        <v>4</v>
      </c>
      <c r="H216" s="72" t="s">
        <v>145</v>
      </c>
      <c r="I216" s="72">
        <v>22</v>
      </c>
      <c r="J216" s="72" t="s">
        <v>38</v>
      </c>
    </row>
    <row r="217" spans="1:10">
      <c r="A217" s="102">
        <v>216</v>
      </c>
      <c r="B217" s="72">
        <v>235</v>
      </c>
      <c r="C217" s="72" t="s">
        <v>748</v>
      </c>
      <c r="D217" s="73" t="s">
        <v>749</v>
      </c>
      <c r="E217" s="74" t="s">
        <v>750</v>
      </c>
      <c r="F217" s="74">
        <v>10</v>
      </c>
      <c r="G217" s="72">
        <v>7</v>
      </c>
      <c r="H217" s="72" t="s">
        <v>154</v>
      </c>
      <c r="I217" s="72">
        <v>34</v>
      </c>
      <c r="J217" s="72" t="s">
        <v>47</v>
      </c>
    </row>
    <row r="218" spans="1:10">
      <c r="A218" s="102">
        <v>217</v>
      </c>
      <c r="B218" s="72">
        <v>236</v>
      </c>
      <c r="C218" s="72" t="s">
        <v>751</v>
      </c>
      <c r="D218" s="73" t="s">
        <v>752</v>
      </c>
      <c r="E218" s="74" t="s">
        <v>753</v>
      </c>
      <c r="F218" s="74">
        <v>16</v>
      </c>
      <c r="G218" s="72">
        <v>9</v>
      </c>
      <c r="H218" s="72" t="s">
        <v>204</v>
      </c>
      <c r="I218" s="72">
        <v>49</v>
      </c>
      <c r="J218" s="72" t="s">
        <v>60</v>
      </c>
    </row>
    <row r="219" spans="1:10">
      <c r="A219" s="102">
        <v>218</v>
      </c>
      <c r="B219" s="72">
        <v>237</v>
      </c>
      <c r="C219" s="72" t="s">
        <v>754</v>
      </c>
      <c r="D219" s="73" t="s">
        <v>755</v>
      </c>
      <c r="E219" s="74" t="s">
        <v>756</v>
      </c>
      <c r="F219" s="74">
        <v>45</v>
      </c>
      <c r="G219" s="72">
        <v>6</v>
      </c>
      <c r="H219" s="72" t="s">
        <v>135</v>
      </c>
      <c r="I219" s="72">
        <v>32</v>
      </c>
      <c r="J219" s="72" t="s">
        <v>42</v>
      </c>
    </row>
    <row r="220" spans="1:10">
      <c r="A220" s="102">
        <v>219</v>
      </c>
      <c r="B220" s="72">
        <v>238</v>
      </c>
      <c r="C220" s="72" t="s">
        <v>757</v>
      </c>
      <c r="D220" s="73" t="s">
        <v>758</v>
      </c>
      <c r="E220" s="74" t="s">
        <v>759</v>
      </c>
      <c r="F220" s="74">
        <v>44</v>
      </c>
      <c r="G220" s="72">
        <v>3</v>
      </c>
      <c r="H220" s="72" t="s">
        <v>132</v>
      </c>
      <c r="I220" s="72">
        <v>14</v>
      </c>
      <c r="J220" s="72" t="s">
        <v>25</v>
      </c>
    </row>
    <row r="221" spans="1:10">
      <c r="A221" s="102">
        <v>220</v>
      </c>
      <c r="B221" s="72">
        <v>239</v>
      </c>
      <c r="C221" s="72" t="s">
        <v>760</v>
      </c>
      <c r="D221" s="73" t="s">
        <v>761</v>
      </c>
      <c r="E221" s="74" t="s">
        <v>762</v>
      </c>
      <c r="F221" s="74">
        <v>27</v>
      </c>
      <c r="G221" s="72">
        <v>9</v>
      </c>
      <c r="H221" s="72" t="s">
        <v>204</v>
      </c>
      <c r="I221" s="72">
        <v>47</v>
      </c>
      <c r="J221" s="72" t="s">
        <v>57</v>
      </c>
    </row>
    <row r="222" spans="1:10">
      <c r="A222" s="102">
        <v>221</v>
      </c>
      <c r="B222" s="72">
        <v>240</v>
      </c>
      <c r="C222" s="72" t="s">
        <v>763</v>
      </c>
      <c r="D222" s="73" t="s">
        <v>764</v>
      </c>
      <c r="E222" s="74" t="s">
        <v>765</v>
      </c>
      <c r="F222" s="74">
        <v>45</v>
      </c>
      <c r="G222" s="72">
        <v>6</v>
      </c>
      <c r="H222" s="72" t="s">
        <v>135</v>
      </c>
      <c r="I222" s="72">
        <v>31</v>
      </c>
      <c r="J222" s="72" t="s">
        <v>41</v>
      </c>
    </row>
    <row r="223" spans="1:10">
      <c r="A223" s="102">
        <v>222</v>
      </c>
      <c r="B223" s="72">
        <v>241</v>
      </c>
      <c r="C223" s="72" t="s">
        <v>2086</v>
      </c>
      <c r="D223" s="73" t="s">
        <v>766</v>
      </c>
      <c r="E223" s="74" t="s">
        <v>767</v>
      </c>
      <c r="F223" s="74">
        <v>52</v>
      </c>
      <c r="G223" s="72">
        <v>2</v>
      </c>
      <c r="H223" s="72" t="s">
        <v>161</v>
      </c>
      <c r="I223" s="72">
        <v>8</v>
      </c>
      <c r="J223" s="72" t="s">
        <v>18</v>
      </c>
    </row>
    <row r="224" spans="1:10">
      <c r="A224" s="102">
        <v>223</v>
      </c>
      <c r="B224" s="72">
        <v>242</v>
      </c>
      <c r="C224" s="72" t="s">
        <v>768</v>
      </c>
      <c r="D224" s="73" t="s">
        <v>769</v>
      </c>
      <c r="E224" s="74" t="s">
        <v>770</v>
      </c>
      <c r="F224" s="74">
        <v>38</v>
      </c>
      <c r="G224" s="72">
        <v>9</v>
      </c>
      <c r="H224" s="72" t="s">
        <v>204</v>
      </c>
      <c r="I224" s="72">
        <v>49</v>
      </c>
      <c r="J224" s="72" t="s">
        <v>60</v>
      </c>
    </row>
    <row r="225" spans="1:10">
      <c r="A225" s="102">
        <v>224</v>
      </c>
      <c r="B225" s="72">
        <v>243</v>
      </c>
      <c r="C225" s="72" t="s">
        <v>771</v>
      </c>
      <c r="D225" s="73" t="s">
        <v>772</v>
      </c>
      <c r="E225" s="74" t="s">
        <v>773</v>
      </c>
      <c r="F225" s="74">
        <v>22</v>
      </c>
      <c r="G225" s="72">
        <v>4</v>
      </c>
      <c r="H225" s="72" t="s">
        <v>145</v>
      </c>
      <c r="I225" s="72">
        <v>20</v>
      </c>
      <c r="J225" s="72" t="s">
        <v>37</v>
      </c>
    </row>
    <row r="226" spans="1:10">
      <c r="A226" s="102">
        <v>225</v>
      </c>
      <c r="B226" s="72">
        <v>244</v>
      </c>
      <c r="C226" s="72" t="s">
        <v>774</v>
      </c>
      <c r="D226" s="73" t="s">
        <v>775</v>
      </c>
      <c r="E226" s="74" t="s">
        <v>776</v>
      </c>
      <c r="F226" s="74">
        <v>85</v>
      </c>
      <c r="G226" s="72">
        <v>5</v>
      </c>
      <c r="H226" s="72" t="s">
        <v>186</v>
      </c>
      <c r="I226" s="72">
        <v>23</v>
      </c>
      <c r="J226" s="72" t="s">
        <v>32</v>
      </c>
    </row>
    <row r="227" spans="1:10">
      <c r="A227" s="102">
        <v>226</v>
      </c>
      <c r="B227" s="72">
        <v>245</v>
      </c>
      <c r="C227" s="72" t="s">
        <v>777</v>
      </c>
      <c r="D227" s="73" t="s">
        <v>778</v>
      </c>
      <c r="E227" s="74" t="s">
        <v>779</v>
      </c>
      <c r="F227" s="74">
        <v>14</v>
      </c>
      <c r="G227" s="72">
        <v>1</v>
      </c>
      <c r="H227" s="72" t="s">
        <v>15</v>
      </c>
      <c r="I227" s="72">
        <v>4</v>
      </c>
      <c r="J227" s="72" t="s">
        <v>15</v>
      </c>
    </row>
    <row r="228" spans="1:10">
      <c r="A228" s="102">
        <v>227</v>
      </c>
      <c r="B228" s="72">
        <v>246</v>
      </c>
      <c r="C228" s="72" t="s">
        <v>2087</v>
      </c>
      <c r="D228" s="73" t="s">
        <v>780</v>
      </c>
      <c r="E228" s="74" t="s">
        <v>781</v>
      </c>
      <c r="F228" s="74">
        <v>14</v>
      </c>
      <c r="G228" s="72">
        <v>1</v>
      </c>
      <c r="H228" s="72" t="s">
        <v>15</v>
      </c>
      <c r="I228" s="72">
        <v>4</v>
      </c>
      <c r="J228" s="72" t="s">
        <v>15</v>
      </c>
    </row>
    <row r="229" spans="1:10">
      <c r="A229" s="102">
        <v>228</v>
      </c>
      <c r="B229" s="72">
        <v>247</v>
      </c>
      <c r="C229" s="72" t="s">
        <v>782</v>
      </c>
      <c r="D229" s="73" t="s">
        <v>783</v>
      </c>
      <c r="E229" s="74" t="s">
        <v>784</v>
      </c>
      <c r="F229" s="74">
        <v>58</v>
      </c>
      <c r="G229" s="72">
        <v>2</v>
      </c>
      <c r="H229" s="72" t="s">
        <v>161</v>
      </c>
      <c r="I229" s="72">
        <v>10</v>
      </c>
      <c r="J229" s="72" t="s">
        <v>21</v>
      </c>
    </row>
    <row r="230" spans="1:10">
      <c r="A230" s="102">
        <v>229</v>
      </c>
      <c r="B230" s="72">
        <v>248</v>
      </c>
      <c r="C230" s="72" t="s">
        <v>785</v>
      </c>
      <c r="D230" s="73" t="s">
        <v>786</v>
      </c>
      <c r="E230" s="74" t="s">
        <v>787</v>
      </c>
      <c r="F230" s="74">
        <v>46</v>
      </c>
      <c r="G230" s="72">
        <v>5</v>
      </c>
      <c r="H230" s="72" t="s">
        <v>186</v>
      </c>
      <c r="I230" s="72">
        <v>23</v>
      </c>
      <c r="J230" s="72" t="s">
        <v>32</v>
      </c>
    </row>
    <row r="231" spans="1:10">
      <c r="A231" s="102">
        <v>230</v>
      </c>
      <c r="B231" s="72">
        <v>249</v>
      </c>
      <c r="C231" s="72" t="s">
        <v>788</v>
      </c>
      <c r="D231" s="73" t="s">
        <v>789</v>
      </c>
      <c r="E231" s="74" t="s">
        <v>790</v>
      </c>
      <c r="F231" s="74">
        <v>10</v>
      </c>
      <c r="G231" s="72">
        <v>8</v>
      </c>
      <c r="H231" s="72" t="s">
        <v>208</v>
      </c>
      <c r="I231" s="72">
        <v>41</v>
      </c>
      <c r="J231" s="72" t="s">
        <v>53</v>
      </c>
    </row>
    <row r="232" spans="1:10">
      <c r="A232" s="102">
        <v>231</v>
      </c>
      <c r="B232" s="72">
        <v>250</v>
      </c>
      <c r="C232" s="72" t="s">
        <v>791</v>
      </c>
      <c r="D232" s="73" t="s">
        <v>792</v>
      </c>
      <c r="E232" s="74" t="s">
        <v>793</v>
      </c>
      <c r="F232" s="74">
        <v>9</v>
      </c>
      <c r="G232" s="72">
        <v>7</v>
      </c>
      <c r="H232" s="72" t="s">
        <v>154</v>
      </c>
      <c r="I232" s="72">
        <v>34</v>
      </c>
      <c r="J232" s="72" t="s">
        <v>47</v>
      </c>
    </row>
    <row r="233" spans="1:10">
      <c r="A233" s="102">
        <v>232</v>
      </c>
      <c r="B233" s="72">
        <v>251</v>
      </c>
      <c r="C233" s="72" t="s">
        <v>794</v>
      </c>
      <c r="D233" s="73" t="s">
        <v>795</v>
      </c>
      <c r="E233" s="74" t="s">
        <v>796</v>
      </c>
      <c r="F233" s="74">
        <v>13</v>
      </c>
      <c r="G233" s="72">
        <v>7</v>
      </c>
      <c r="H233" s="72" t="s">
        <v>154</v>
      </c>
      <c r="I233" s="72">
        <v>36</v>
      </c>
      <c r="J233" s="72" t="s">
        <v>49</v>
      </c>
    </row>
    <row r="234" spans="1:10">
      <c r="A234" s="102">
        <v>233</v>
      </c>
      <c r="B234" s="72">
        <v>252</v>
      </c>
      <c r="C234" s="72" t="s">
        <v>797</v>
      </c>
      <c r="D234" s="73" t="s">
        <v>798</v>
      </c>
      <c r="E234" s="74" t="s">
        <v>799</v>
      </c>
      <c r="F234" s="74">
        <v>37</v>
      </c>
      <c r="G234" s="72">
        <v>6</v>
      </c>
      <c r="H234" s="72" t="s">
        <v>135</v>
      </c>
      <c r="I234" s="72">
        <v>32</v>
      </c>
      <c r="J234" s="72" t="s">
        <v>42</v>
      </c>
    </row>
    <row r="235" spans="1:10">
      <c r="A235" s="102">
        <v>234</v>
      </c>
      <c r="B235" s="72">
        <v>253</v>
      </c>
      <c r="C235" s="72" t="s">
        <v>800</v>
      </c>
      <c r="D235" s="73" t="s">
        <v>801</v>
      </c>
      <c r="E235" s="74" t="s">
        <v>802</v>
      </c>
      <c r="F235" s="74">
        <v>40</v>
      </c>
      <c r="G235" s="72">
        <v>2</v>
      </c>
      <c r="H235" s="72" t="s">
        <v>161</v>
      </c>
      <c r="I235" s="72">
        <v>7</v>
      </c>
      <c r="J235" s="72" t="s">
        <v>17</v>
      </c>
    </row>
    <row r="236" spans="1:10">
      <c r="A236" s="102">
        <v>235</v>
      </c>
      <c r="B236" s="72">
        <v>254</v>
      </c>
      <c r="C236" s="72" t="s">
        <v>803</v>
      </c>
      <c r="D236" s="73" t="s">
        <v>804</v>
      </c>
      <c r="E236" s="74" t="s">
        <v>805</v>
      </c>
      <c r="F236" s="74">
        <v>31</v>
      </c>
      <c r="G236" s="72">
        <v>2</v>
      </c>
      <c r="H236" s="72" t="s">
        <v>161</v>
      </c>
      <c r="I236" s="72">
        <v>5</v>
      </c>
      <c r="J236" s="72" t="s">
        <v>16</v>
      </c>
    </row>
    <row r="237" spans="1:10">
      <c r="A237" s="102">
        <v>236</v>
      </c>
      <c r="B237" s="72">
        <v>255</v>
      </c>
      <c r="C237" s="72" t="s">
        <v>806</v>
      </c>
      <c r="D237" s="73" t="s">
        <v>807</v>
      </c>
      <c r="E237" s="74" t="s">
        <v>808</v>
      </c>
      <c r="F237" s="74">
        <v>61</v>
      </c>
      <c r="G237" s="72">
        <v>5</v>
      </c>
      <c r="H237" s="72" t="s">
        <v>186</v>
      </c>
      <c r="I237" s="72">
        <v>26</v>
      </c>
      <c r="J237" s="72" t="s">
        <v>29</v>
      </c>
    </row>
    <row r="238" spans="1:10">
      <c r="A238" s="102">
        <v>237</v>
      </c>
      <c r="B238" s="72">
        <v>257</v>
      </c>
      <c r="C238" s="72" t="s">
        <v>809</v>
      </c>
      <c r="D238" s="73" t="s">
        <v>810</v>
      </c>
      <c r="E238" s="74" t="s">
        <v>811</v>
      </c>
      <c r="F238" s="74">
        <v>59</v>
      </c>
      <c r="G238" s="72">
        <v>3</v>
      </c>
      <c r="H238" s="72" t="s">
        <v>132</v>
      </c>
      <c r="I238" s="72">
        <v>13</v>
      </c>
      <c r="J238" s="72" t="s">
        <v>24</v>
      </c>
    </row>
    <row r="239" spans="1:10">
      <c r="A239" s="102">
        <v>238</v>
      </c>
      <c r="B239" s="72">
        <v>258</v>
      </c>
      <c r="C239" s="72" t="s">
        <v>812</v>
      </c>
      <c r="D239" s="73" t="s">
        <v>813</v>
      </c>
      <c r="E239" s="74" t="s">
        <v>814</v>
      </c>
      <c r="F239" s="74">
        <v>23</v>
      </c>
      <c r="G239" s="72">
        <v>3</v>
      </c>
      <c r="H239" s="72" t="s">
        <v>132</v>
      </c>
      <c r="I239" s="72">
        <v>13</v>
      </c>
      <c r="J239" s="72" t="s">
        <v>24</v>
      </c>
    </row>
    <row r="240" spans="1:10">
      <c r="A240" s="102">
        <v>239</v>
      </c>
      <c r="B240" s="72">
        <v>260</v>
      </c>
      <c r="C240" s="72" t="s">
        <v>815</v>
      </c>
      <c r="D240" s="73" t="s">
        <v>816</v>
      </c>
      <c r="E240" s="74" t="s">
        <v>817</v>
      </c>
      <c r="F240" s="74">
        <v>10</v>
      </c>
      <c r="G240" s="72">
        <v>5</v>
      </c>
      <c r="H240" s="72" t="s">
        <v>186</v>
      </c>
      <c r="I240" s="72">
        <v>24</v>
      </c>
      <c r="J240" s="72" t="s">
        <v>31</v>
      </c>
    </row>
    <row r="241" spans="1:10">
      <c r="A241" s="102">
        <v>240</v>
      </c>
      <c r="B241" s="72">
        <v>261</v>
      </c>
      <c r="C241" s="72" t="s">
        <v>2088</v>
      </c>
      <c r="D241" s="73" t="s">
        <v>818</v>
      </c>
      <c r="E241" s="74" t="s">
        <v>819</v>
      </c>
      <c r="F241" s="74">
        <v>10</v>
      </c>
      <c r="G241" s="72">
        <v>7</v>
      </c>
      <c r="H241" s="72" t="s">
        <v>154</v>
      </c>
      <c r="I241" s="72">
        <v>36</v>
      </c>
      <c r="J241" s="72" t="s">
        <v>49</v>
      </c>
    </row>
    <row r="242" spans="1:10">
      <c r="A242" s="102">
        <v>241</v>
      </c>
      <c r="B242" s="72">
        <v>262</v>
      </c>
      <c r="C242" s="72" t="s">
        <v>820</v>
      </c>
      <c r="D242" s="73" t="s">
        <v>821</v>
      </c>
      <c r="E242" s="74" t="s">
        <v>822</v>
      </c>
      <c r="F242" s="74">
        <v>14</v>
      </c>
      <c r="G242" s="72">
        <v>2</v>
      </c>
      <c r="H242" s="72" t="s">
        <v>161</v>
      </c>
      <c r="I242" s="72">
        <v>5</v>
      </c>
      <c r="J242" s="72" t="s">
        <v>16</v>
      </c>
    </row>
    <row r="243" spans="1:10">
      <c r="A243" s="102">
        <v>242</v>
      </c>
      <c r="B243" s="72">
        <v>263</v>
      </c>
      <c r="C243" s="72" t="s">
        <v>823</v>
      </c>
      <c r="D243" s="73" t="s">
        <v>824</v>
      </c>
      <c r="E243" s="74" t="s">
        <v>825</v>
      </c>
      <c r="F243" s="74">
        <v>21</v>
      </c>
      <c r="G243" s="72">
        <v>8</v>
      </c>
      <c r="H243" s="72" t="s">
        <v>208</v>
      </c>
      <c r="I243" s="72">
        <v>41</v>
      </c>
      <c r="J243" s="72" t="s">
        <v>53</v>
      </c>
    </row>
    <row r="244" spans="1:10">
      <c r="A244" s="102">
        <v>243</v>
      </c>
      <c r="B244" s="72">
        <v>264</v>
      </c>
      <c r="C244" s="72" t="s">
        <v>2089</v>
      </c>
      <c r="D244" s="73" t="s">
        <v>826</v>
      </c>
      <c r="E244" s="74" t="s">
        <v>827</v>
      </c>
      <c r="F244" s="74">
        <v>6</v>
      </c>
      <c r="G244" s="72">
        <v>3</v>
      </c>
      <c r="H244" s="72" t="s">
        <v>132</v>
      </c>
      <c r="I244" s="72">
        <v>18</v>
      </c>
      <c r="J244" s="72" t="s">
        <v>28</v>
      </c>
    </row>
    <row r="245" spans="1:10">
      <c r="A245" s="102">
        <v>244</v>
      </c>
      <c r="B245" s="72">
        <v>265</v>
      </c>
      <c r="C245" s="72" t="s">
        <v>2090</v>
      </c>
      <c r="D245" s="73" t="s">
        <v>828</v>
      </c>
      <c r="E245" s="74" t="s">
        <v>829</v>
      </c>
      <c r="F245" s="74">
        <v>33</v>
      </c>
      <c r="G245" s="72">
        <v>9</v>
      </c>
      <c r="H245" s="72" t="s">
        <v>204</v>
      </c>
      <c r="I245" s="72">
        <v>48</v>
      </c>
      <c r="J245" s="72" t="s">
        <v>59</v>
      </c>
    </row>
    <row r="246" spans="1:10">
      <c r="A246" s="102">
        <v>245</v>
      </c>
      <c r="B246" s="72">
        <v>266</v>
      </c>
      <c r="C246" s="72" t="s">
        <v>830</v>
      </c>
      <c r="D246" s="73" t="s">
        <v>831</v>
      </c>
      <c r="E246" s="74" t="s">
        <v>832</v>
      </c>
      <c r="F246" s="74">
        <v>86</v>
      </c>
      <c r="G246" s="72">
        <v>3</v>
      </c>
      <c r="H246" s="72" t="s">
        <v>132</v>
      </c>
      <c r="I246" s="72">
        <v>14</v>
      </c>
      <c r="J246" s="72" t="s">
        <v>25</v>
      </c>
    </row>
    <row r="247" spans="1:10">
      <c r="A247" s="102">
        <v>246</v>
      </c>
      <c r="B247" s="72">
        <v>267</v>
      </c>
      <c r="C247" s="72" t="s">
        <v>833</v>
      </c>
      <c r="D247" s="73" t="s">
        <v>834</v>
      </c>
      <c r="E247" s="74" t="s">
        <v>835</v>
      </c>
      <c r="F247" s="74">
        <v>25</v>
      </c>
      <c r="G247" s="72">
        <v>3</v>
      </c>
      <c r="H247" s="72" t="s">
        <v>132</v>
      </c>
      <c r="I247" s="72">
        <v>13</v>
      </c>
      <c r="J247" s="72" t="s">
        <v>24</v>
      </c>
    </row>
    <row r="248" spans="1:10">
      <c r="A248" s="102">
        <v>247</v>
      </c>
      <c r="B248" s="72">
        <v>269</v>
      </c>
      <c r="C248" s="72" t="s">
        <v>836</v>
      </c>
      <c r="D248" s="73" t="s">
        <v>837</v>
      </c>
      <c r="E248" s="74" t="s">
        <v>838</v>
      </c>
      <c r="F248" s="74">
        <v>54</v>
      </c>
      <c r="G248" s="72">
        <v>6</v>
      </c>
      <c r="H248" s="72" t="s">
        <v>135</v>
      </c>
      <c r="I248" s="72">
        <v>31</v>
      </c>
      <c r="J248" s="72" t="s">
        <v>41</v>
      </c>
    </row>
    <row r="249" spans="1:10">
      <c r="A249" s="102">
        <v>248</v>
      </c>
      <c r="B249" s="72">
        <v>270</v>
      </c>
      <c r="C249" s="72" t="s">
        <v>839</v>
      </c>
      <c r="D249" s="73" t="s">
        <v>840</v>
      </c>
      <c r="E249" s="74" t="s">
        <v>841</v>
      </c>
      <c r="F249" s="74">
        <v>9</v>
      </c>
      <c r="G249" s="72">
        <v>8</v>
      </c>
      <c r="H249" s="72" t="s">
        <v>208</v>
      </c>
      <c r="I249" s="72">
        <v>42</v>
      </c>
      <c r="J249" s="72" t="s">
        <v>50</v>
      </c>
    </row>
    <row r="250" spans="1:10">
      <c r="A250" s="102">
        <v>249</v>
      </c>
      <c r="B250" s="72">
        <v>272</v>
      </c>
      <c r="C250" s="72" t="s">
        <v>842</v>
      </c>
      <c r="D250" s="73" t="s">
        <v>843</v>
      </c>
      <c r="E250" s="74" t="s">
        <v>844</v>
      </c>
      <c r="F250" s="74">
        <v>40</v>
      </c>
      <c r="G250" s="72">
        <v>1</v>
      </c>
      <c r="H250" s="72" t="s">
        <v>15</v>
      </c>
      <c r="I250" s="72">
        <v>4</v>
      </c>
      <c r="J250" s="72" t="s">
        <v>15</v>
      </c>
    </row>
    <row r="251" spans="1:10">
      <c r="A251" s="102">
        <v>250</v>
      </c>
      <c r="B251" s="72">
        <v>273</v>
      </c>
      <c r="C251" s="72" t="s">
        <v>845</v>
      </c>
      <c r="D251" s="73" t="s">
        <v>846</v>
      </c>
      <c r="E251" s="74" t="s">
        <v>847</v>
      </c>
      <c r="F251" s="74">
        <v>18</v>
      </c>
      <c r="G251" s="72">
        <v>5</v>
      </c>
      <c r="H251" s="72" t="s">
        <v>186</v>
      </c>
      <c r="I251" s="72">
        <v>24</v>
      </c>
      <c r="J251" s="72" t="s">
        <v>31</v>
      </c>
    </row>
    <row r="252" spans="1:10">
      <c r="A252" s="102">
        <v>251</v>
      </c>
      <c r="B252" s="72">
        <v>275</v>
      </c>
      <c r="C252" s="72" t="s">
        <v>848</v>
      </c>
      <c r="D252" s="73" t="s">
        <v>849</v>
      </c>
      <c r="E252" s="74" t="s">
        <v>850</v>
      </c>
      <c r="F252" s="74">
        <v>32</v>
      </c>
      <c r="G252" s="72">
        <v>5</v>
      </c>
      <c r="H252" s="72" t="s">
        <v>186</v>
      </c>
      <c r="I252" s="72">
        <v>23</v>
      </c>
      <c r="J252" s="72" t="s">
        <v>32</v>
      </c>
    </row>
    <row r="253" spans="1:10">
      <c r="A253" s="102">
        <v>252</v>
      </c>
      <c r="B253" s="72">
        <v>276</v>
      </c>
      <c r="C253" s="72" t="s">
        <v>851</v>
      </c>
      <c r="D253" s="73" t="s">
        <v>852</v>
      </c>
      <c r="E253" s="74" t="s">
        <v>853</v>
      </c>
      <c r="F253" s="74">
        <v>41</v>
      </c>
      <c r="G253" s="72">
        <v>4</v>
      </c>
      <c r="H253" s="72" t="s">
        <v>145</v>
      </c>
      <c r="I253" s="72">
        <v>19</v>
      </c>
      <c r="J253" s="72" t="s">
        <v>36</v>
      </c>
    </row>
    <row r="254" spans="1:10">
      <c r="A254" s="102">
        <v>253</v>
      </c>
      <c r="B254" s="72">
        <v>277</v>
      </c>
      <c r="C254" s="72" t="s">
        <v>854</v>
      </c>
      <c r="D254" s="73" t="s">
        <v>855</v>
      </c>
      <c r="E254" s="74" t="s">
        <v>856</v>
      </c>
      <c r="F254" s="74">
        <v>15</v>
      </c>
      <c r="G254" s="72">
        <v>4</v>
      </c>
      <c r="H254" s="72" t="s">
        <v>145</v>
      </c>
      <c r="I254" s="72">
        <v>21</v>
      </c>
      <c r="J254" s="72" t="s">
        <v>35</v>
      </c>
    </row>
    <row r="255" spans="1:10">
      <c r="A255" s="102">
        <v>254</v>
      </c>
      <c r="B255" s="72">
        <v>278</v>
      </c>
      <c r="C255" s="72" t="s">
        <v>857</v>
      </c>
      <c r="D255" s="73" t="s">
        <v>858</v>
      </c>
      <c r="E255" s="74" t="s">
        <v>859</v>
      </c>
      <c r="F255" s="74">
        <v>18</v>
      </c>
      <c r="G255" s="72">
        <v>5</v>
      </c>
      <c r="H255" s="72" t="s">
        <v>186</v>
      </c>
      <c r="I255" s="72">
        <v>27</v>
      </c>
      <c r="J255" s="72" t="s">
        <v>34</v>
      </c>
    </row>
    <row r="256" spans="1:10">
      <c r="A256" s="102">
        <v>255</v>
      </c>
      <c r="B256" s="72">
        <v>279</v>
      </c>
      <c r="C256" s="72" t="s">
        <v>860</v>
      </c>
      <c r="D256" s="73" t="s">
        <v>861</v>
      </c>
      <c r="E256" s="74" t="s">
        <v>862</v>
      </c>
      <c r="F256" s="74">
        <v>4</v>
      </c>
      <c r="G256" s="72">
        <v>6</v>
      </c>
      <c r="H256" s="72" t="s">
        <v>135</v>
      </c>
      <c r="I256" s="72">
        <v>32</v>
      </c>
      <c r="J256" s="72" t="s">
        <v>42</v>
      </c>
    </row>
    <row r="257" spans="1:10">
      <c r="A257" s="102">
        <v>256</v>
      </c>
      <c r="B257" s="72">
        <v>284</v>
      </c>
      <c r="C257" s="72" t="s">
        <v>863</v>
      </c>
      <c r="D257" s="73" t="s">
        <v>864</v>
      </c>
      <c r="E257" s="74" t="s">
        <v>865</v>
      </c>
      <c r="F257" s="74">
        <v>66</v>
      </c>
      <c r="G257" s="72">
        <v>3</v>
      </c>
      <c r="H257" s="72" t="s">
        <v>132</v>
      </c>
      <c r="I257" s="72">
        <v>14</v>
      </c>
      <c r="J257" s="72" t="s">
        <v>25</v>
      </c>
    </row>
    <row r="258" spans="1:10">
      <c r="A258" s="102">
        <v>257</v>
      </c>
      <c r="B258" s="72">
        <v>285</v>
      </c>
      <c r="C258" s="72" t="s">
        <v>866</v>
      </c>
      <c r="D258" s="73" t="s">
        <v>867</v>
      </c>
      <c r="E258" s="74" t="s">
        <v>868</v>
      </c>
      <c r="F258" s="74">
        <v>17</v>
      </c>
      <c r="G258" s="72">
        <v>3</v>
      </c>
      <c r="H258" s="72" t="s">
        <v>132</v>
      </c>
      <c r="I258" s="72">
        <v>15</v>
      </c>
      <c r="J258" s="72" t="s">
        <v>26</v>
      </c>
    </row>
    <row r="259" spans="1:10">
      <c r="A259" s="102">
        <v>258</v>
      </c>
      <c r="B259" s="72">
        <v>287</v>
      </c>
      <c r="C259" s="72" t="s">
        <v>869</v>
      </c>
      <c r="D259" s="73" t="s">
        <v>870</v>
      </c>
      <c r="E259" s="74" t="s">
        <v>871</v>
      </c>
      <c r="F259" s="74">
        <v>72</v>
      </c>
      <c r="G259" s="72">
        <v>4</v>
      </c>
      <c r="H259" s="72" t="s">
        <v>145</v>
      </c>
      <c r="I259" s="72">
        <v>19</v>
      </c>
      <c r="J259" s="72" t="s">
        <v>36</v>
      </c>
    </row>
    <row r="260" spans="1:10">
      <c r="A260" s="102">
        <v>259</v>
      </c>
      <c r="B260" s="72">
        <v>288</v>
      </c>
      <c r="C260" s="72" t="s">
        <v>872</v>
      </c>
      <c r="D260" s="73" t="s">
        <v>873</v>
      </c>
      <c r="E260" s="74" t="s">
        <v>874</v>
      </c>
      <c r="F260" s="74">
        <v>4</v>
      </c>
      <c r="G260" s="72">
        <v>8</v>
      </c>
      <c r="H260" s="72" t="s">
        <v>208</v>
      </c>
      <c r="I260" s="72">
        <v>41</v>
      </c>
      <c r="J260" s="72" t="s">
        <v>53</v>
      </c>
    </row>
    <row r="261" spans="1:10">
      <c r="A261" s="102">
        <v>260</v>
      </c>
      <c r="B261" s="72">
        <v>289</v>
      </c>
      <c r="C261" s="72" t="s">
        <v>875</v>
      </c>
      <c r="D261" s="73" t="s">
        <v>876</v>
      </c>
      <c r="E261" s="74" t="s">
        <v>877</v>
      </c>
      <c r="F261" s="74">
        <v>33</v>
      </c>
      <c r="G261" s="72">
        <v>2</v>
      </c>
      <c r="H261" s="72" t="s">
        <v>161</v>
      </c>
      <c r="I261" s="72">
        <v>10</v>
      </c>
      <c r="J261" s="72" t="s">
        <v>21</v>
      </c>
    </row>
    <row r="262" spans="1:10">
      <c r="A262" s="102">
        <v>261</v>
      </c>
      <c r="B262" s="72">
        <v>290</v>
      </c>
      <c r="C262" s="72" t="s">
        <v>878</v>
      </c>
      <c r="D262" s="73" t="s">
        <v>879</v>
      </c>
      <c r="E262" s="74" t="s">
        <v>880</v>
      </c>
      <c r="F262" s="74">
        <v>32</v>
      </c>
      <c r="G262" s="72">
        <v>3</v>
      </c>
      <c r="H262" s="72" t="s">
        <v>132</v>
      </c>
      <c r="I262" s="72">
        <v>14</v>
      </c>
      <c r="J262" s="72" t="s">
        <v>25</v>
      </c>
    </row>
    <row r="263" spans="1:10">
      <c r="A263" s="102">
        <v>262</v>
      </c>
      <c r="B263" s="72">
        <v>291</v>
      </c>
      <c r="C263" s="72" t="s">
        <v>881</v>
      </c>
      <c r="D263" s="73" t="s">
        <v>882</v>
      </c>
      <c r="E263" s="74" t="s">
        <v>883</v>
      </c>
      <c r="F263" s="74">
        <v>50</v>
      </c>
      <c r="G263" s="72">
        <v>2</v>
      </c>
      <c r="H263" s="72" t="s">
        <v>161</v>
      </c>
      <c r="I263" s="72">
        <v>8</v>
      </c>
      <c r="J263" s="72" t="s">
        <v>18</v>
      </c>
    </row>
    <row r="264" spans="1:10">
      <c r="A264" s="102">
        <v>263</v>
      </c>
      <c r="B264" s="72">
        <v>292</v>
      </c>
      <c r="C264" s="72" t="s">
        <v>884</v>
      </c>
      <c r="D264" s="73" t="s">
        <v>885</v>
      </c>
      <c r="E264" s="74" t="s">
        <v>886</v>
      </c>
      <c r="F264" s="74">
        <v>22</v>
      </c>
      <c r="G264" s="72">
        <v>7</v>
      </c>
      <c r="H264" s="72" t="s">
        <v>154</v>
      </c>
      <c r="I264" s="72">
        <v>35</v>
      </c>
      <c r="J264" s="72" t="s">
        <v>48</v>
      </c>
    </row>
    <row r="265" spans="1:10">
      <c r="A265" s="102">
        <v>264</v>
      </c>
      <c r="B265" s="72">
        <v>293</v>
      </c>
      <c r="C265" s="72" t="s">
        <v>887</v>
      </c>
      <c r="D265" s="73" t="s">
        <v>888</v>
      </c>
      <c r="E265" s="74" t="s">
        <v>889</v>
      </c>
      <c r="F265" s="74">
        <v>15</v>
      </c>
      <c r="G265" s="72">
        <v>6</v>
      </c>
      <c r="H265" s="72" t="s">
        <v>135</v>
      </c>
      <c r="I265" s="72">
        <v>29</v>
      </c>
      <c r="J265" s="72" t="s">
        <v>40</v>
      </c>
    </row>
    <row r="266" spans="1:10">
      <c r="A266" s="102">
        <v>265</v>
      </c>
      <c r="B266" s="72">
        <v>294</v>
      </c>
      <c r="C266" s="72" t="s">
        <v>890</v>
      </c>
      <c r="D266" s="73" t="s">
        <v>891</v>
      </c>
      <c r="E266" s="74" t="s">
        <v>892</v>
      </c>
      <c r="F266" s="74">
        <v>20</v>
      </c>
      <c r="G266" s="72">
        <v>7</v>
      </c>
      <c r="H266" s="72" t="s">
        <v>154</v>
      </c>
      <c r="I266" s="72">
        <v>38</v>
      </c>
      <c r="J266" s="72" t="s">
        <v>45</v>
      </c>
    </row>
    <row r="267" spans="1:10">
      <c r="A267" s="102">
        <v>266</v>
      </c>
      <c r="B267" s="72">
        <v>295</v>
      </c>
      <c r="C267" s="72" t="s">
        <v>893</v>
      </c>
      <c r="D267" s="73" t="s">
        <v>894</v>
      </c>
      <c r="E267" s="74" t="s">
        <v>895</v>
      </c>
      <c r="F267" s="74">
        <v>69</v>
      </c>
      <c r="G267" s="72">
        <v>3</v>
      </c>
      <c r="H267" s="72" t="s">
        <v>132</v>
      </c>
      <c r="I267" s="72">
        <v>13</v>
      </c>
      <c r="J267" s="72" t="s">
        <v>24</v>
      </c>
    </row>
    <row r="268" spans="1:10">
      <c r="A268" s="102">
        <v>267</v>
      </c>
      <c r="B268" s="72">
        <v>296</v>
      </c>
      <c r="C268" s="72" t="s">
        <v>896</v>
      </c>
      <c r="D268" s="73" t="s">
        <v>897</v>
      </c>
      <c r="E268" s="74" t="s">
        <v>898</v>
      </c>
      <c r="F268" s="74">
        <v>52</v>
      </c>
      <c r="G268" s="72">
        <v>4</v>
      </c>
      <c r="H268" s="72" t="s">
        <v>145</v>
      </c>
      <c r="I268" s="72">
        <v>20</v>
      </c>
      <c r="J268" s="72" t="s">
        <v>37</v>
      </c>
    </row>
    <row r="269" spans="1:10">
      <c r="A269" s="102">
        <v>268</v>
      </c>
      <c r="B269" s="72">
        <v>297</v>
      </c>
      <c r="C269" s="72" t="s">
        <v>899</v>
      </c>
      <c r="D269" s="73" t="s">
        <v>900</v>
      </c>
      <c r="E269" s="74" t="s">
        <v>901</v>
      </c>
      <c r="F269" s="74">
        <v>7</v>
      </c>
      <c r="G269" s="72">
        <v>9</v>
      </c>
      <c r="H269" s="72" t="s">
        <v>204</v>
      </c>
      <c r="I269" s="72">
        <v>46</v>
      </c>
      <c r="J269" s="72" t="s">
        <v>56</v>
      </c>
    </row>
    <row r="270" spans="1:10">
      <c r="A270" s="102">
        <v>269</v>
      </c>
      <c r="B270" s="72">
        <v>298</v>
      </c>
      <c r="C270" s="72" t="s">
        <v>2091</v>
      </c>
      <c r="D270" s="73" t="s">
        <v>902</v>
      </c>
      <c r="E270" s="74" t="s">
        <v>903</v>
      </c>
      <c r="F270" s="74">
        <v>35</v>
      </c>
      <c r="G270" s="72">
        <v>9</v>
      </c>
      <c r="H270" s="72" t="s">
        <v>204</v>
      </c>
      <c r="I270" s="72">
        <v>46</v>
      </c>
      <c r="J270" s="72" t="s">
        <v>56</v>
      </c>
    </row>
    <row r="271" spans="1:10">
      <c r="A271" s="102">
        <v>270</v>
      </c>
      <c r="B271" s="72">
        <v>299</v>
      </c>
      <c r="C271" s="72" t="s">
        <v>904</v>
      </c>
      <c r="D271" s="73" t="s">
        <v>905</v>
      </c>
      <c r="E271" s="74" t="s">
        <v>906</v>
      </c>
      <c r="F271" s="74">
        <v>20</v>
      </c>
      <c r="G271" s="72">
        <v>2</v>
      </c>
      <c r="H271" s="72" t="s">
        <v>161</v>
      </c>
      <c r="I271" s="72">
        <v>9</v>
      </c>
      <c r="J271" s="72" t="s">
        <v>20</v>
      </c>
    </row>
    <row r="272" spans="1:10">
      <c r="A272" s="102">
        <v>271</v>
      </c>
      <c r="B272" s="72">
        <v>300</v>
      </c>
      <c r="C272" s="72" t="s">
        <v>907</v>
      </c>
      <c r="D272" s="73" t="s">
        <v>908</v>
      </c>
      <c r="E272" s="74" t="s">
        <v>909</v>
      </c>
      <c r="F272" s="74">
        <v>66</v>
      </c>
      <c r="G272" s="72">
        <v>3</v>
      </c>
      <c r="H272" s="72" t="s">
        <v>132</v>
      </c>
      <c r="I272" s="72">
        <v>16</v>
      </c>
      <c r="J272" s="72" t="s">
        <v>27</v>
      </c>
    </row>
    <row r="273" spans="1:10">
      <c r="A273" s="102">
        <v>272</v>
      </c>
      <c r="B273" s="72">
        <v>301</v>
      </c>
      <c r="C273" s="72" t="s">
        <v>910</v>
      </c>
      <c r="D273" s="73" t="s">
        <v>911</v>
      </c>
      <c r="E273" s="74" t="s">
        <v>912</v>
      </c>
      <c r="F273" s="74">
        <v>21</v>
      </c>
      <c r="G273" s="72">
        <v>4</v>
      </c>
      <c r="H273" s="72" t="s">
        <v>145</v>
      </c>
      <c r="I273" s="72">
        <v>21</v>
      </c>
      <c r="J273" s="72" t="s">
        <v>35</v>
      </c>
    </row>
    <row r="274" spans="1:10">
      <c r="A274" s="102">
        <v>273</v>
      </c>
      <c r="B274" s="72">
        <v>302</v>
      </c>
      <c r="C274" s="72" t="s">
        <v>913</v>
      </c>
      <c r="D274" s="73" t="s">
        <v>914</v>
      </c>
      <c r="E274" s="74" t="s">
        <v>915</v>
      </c>
      <c r="F274" s="74">
        <v>51</v>
      </c>
      <c r="G274" s="72">
        <v>6</v>
      </c>
      <c r="H274" s="72" t="s">
        <v>135</v>
      </c>
      <c r="I274" s="72">
        <v>33</v>
      </c>
      <c r="J274" s="72" t="s">
        <v>44</v>
      </c>
    </row>
    <row r="275" spans="1:10">
      <c r="A275" s="102">
        <v>274</v>
      </c>
      <c r="B275" s="72">
        <v>303</v>
      </c>
      <c r="C275" s="72" t="s">
        <v>916</v>
      </c>
      <c r="D275" s="73" t="s">
        <v>917</v>
      </c>
      <c r="E275" s="74" t="s">
        <v>918</v>
      </c>
      <c r="F275" s="74">
        <v>25</v>
      </c>
      <c r="G275" s="72">
        <v>7</v>
      </c>
      <c r="H275" s="72" t="s">
        <v>154</v>
      </c>
      <c r="I275" s="72">
        <v>37</v>
      </c>
      <c r="J275" s="72" t="s">
        <v>46</v>
      </c>
    </row>
    <row r="276" spans="1:10">
      <c r="A276" s="102">
        <v>275</v>
      </c>
      <c r="B276" s="72">
        <v>304</v>
      </c>
      <c r="C276" s="72" t="s">
        <v>919</v>
      </c>
      <c r="D276" s="73" t="s">
        <v>920</v>
      </c>
      <c r="E276" s="74" t="s">
        <v>921</v>
      </c>
      <c r="F276" s="74">
        <v>7</v>
      </c>
      <c r="G276" s="72">
        <v>1</v>
      </c>
      <c r="H276" s="72" t="s">
        <v>15</v>
      </c>
      <c r="I276" s="72">
        <v>4</v>
      </c>
      <c r="J276" s="72" t="s">
        <v>15</v>
      </c>
    </row>
    <row r="277" spans="1:10">
      <c r="A277" s="102">
        <v>276</v>
      </c>
      <c r="B277" s="72">
        <v>305</v>
      </c>
      <c r="C277" s="72" t="s">
        <v>922</v>
      </c>
      <c r="D277" s="73" t="s">
        <v>923</v>
      </c>
      <c r="E277" s="74" t="s">
        <v>924</v>
      </c>
      <c r="F277" s="74">
        <v>26</v>
      </c>
      <c r="G277" s="72">
        <v>3</v>
      </c>
      <c r="H277" s="72" t="s">
        <v>132</v>
      </c>
      <c r="I277" s="72">
        <v>18</v>
      </c>
      <c r="J277" s="72" t="s">
        <v>28</v>
      </c>
    </row>
    <row r="278" spans="1:10">
      <c r="A278" s="102">
        <v>277</v>
      </c>
      <c r="B278" s="72">
        <v>306</v>
      </c>
      <c r="C278" s="72" t="s">
        <v>2092</v>
      </c>
      <c r="D278" s="73" t="s">
        <v>925</v>
      </c>
      <c r="E278" s="74" t="s">
        <v>926</v>
      </c>
      <c r="F278" s="74">
        <v>22</v>
      </c>
      <c r="G278" s="72">
        <v>3</v>
      </c>
      <c r="H278" s="72" t="s">
        <v>132</v>
      </c>
      <c r="I278" s="72">
        <v>12</v>
      </c>
      <c r="J278" s="72" t="s">
        <v>22</v>
      </c>
    </row>
    <row r="279" spans="1:10">
      <c r="A279" s="102">
        <v>278</v>
      </c>
      <c r="B279" s="72">
        <v>307</v>
      </c>
      <c r="C279" s="72" t="s">
        <v>927</v>
      </c>
      <c r="D279" s="73" t="s">
        <v>928</v>
      </c>
      <c r="E279" s="74" t="s">
        <v>929</v>
      </c>
      <c r="F279" s="74">
        <v>29</v>
      </c>
      <c r="G279" s="72">
        <v>5</v>
      </c>
      <c r="H279" s="72" t="s">
        <v>186</v>
      </c>
      <c r="I279" s="72">
        <v>24</v>
      </c>
      <c r="J279" s="72" t="s">
        <v>31</v>
      </c>
    </row>
    <row r="280" spans="1:10">
      <c r="A280" s="102">
        <v>279</v>
      </c>
      <c r="B280" s="72">
        <v>308</v>
      </c>
      <c r="C280" s="72" t="s">
        <v>930</v>
      </c>
      <c r="D280" s="73" t="s">
        <v>931</v>
      </c>
      <c r="E280" s="74" t="s">
        <v>932</v>
      </c>
      <c r="F280" s="74">
        <v>15</v>
      </c>
      <c r="G280" s="72">
        <v>5</v>
      </c>
      <c r="H280" s="72" t="s">
        <v>186</v>
      </c>
      <c r="I280" s="72">
        <v>26</v>
      </c>
      <c r="J280" s="72" t="s">
        <v>29</v>
      </c>
    </row>
    <row r="281" spans="1:10">
      <c r="A281" s="102">
        <v>280</v>
      </c>
      <c r="B281" s="72">
        <v>309</v>
      </c>
      <c r="C281" s="72" t="s">
        <v>933</v>
      </c>
      <c r="D281" s="73" t="s">
        <v>934</v>
      </c>
      <c r="E281" s="74" t="s">
        <v>935</v>
      </c>
      <c r="F281" s="74">
        <v>65</v>
      </c>
      <c r="G281" s="72">
        <v>3</v>
      </c>
      <c r="H281" s="72" t="s">
        <v>132</v>
      </c>
      <c r="I281" s="72">
        <v>14</v>
      </c>
      <c r="J281" s="72" t="s">
        <v>25</v>
      </c>
    </row>
    <row r="282" spans="1:10">
      <c r="A282" s="102">
        <v>281</v>
      </c>
      <c r="B282" s="72">
        <v>310</v>
      </c>
      <c r="C282" s="72" t="s">
        <v>936</v>
      </c>
      <c r="D282" s="73" t="s">
        <v>937</v>
      </c>
      <c r="E282" s="74" t="s">
        <v>938</v>
      </c>
      <c r="F282" s="74">
        <v>19</v>
      </c>
      <c r="G282" s="72">
        <v>4</v>
      </c>
      <c r="H282" s="72" t="s">
        <v>145</v>
      </c>
      <c r="I282" s="72">
        <v>21</v>
      </c>
      <c r="J282" s="72" t="s">
        <v>35</v>
      </c>
    </row>
    <row r="283" spans="1:10">
      <c r="A283" s="102">
        <v>282</v>
      </c>
      <c r="B283" s="72">
        <v>311</v>
      </c>
      <c r="C283" s="72" t="s">
        <v>939</v>
      </c>
      <c r="D283" s="73" t="s">
        <v>940</v>
      </c>
      <c r="E283" s="74" t="s">
        <v>941</v>
      </c>
      <c r="F283" s="74">
        <v>22</v>
      </c>
      <c r="G283" s="72">
        <v>3</v>
      </c>
      <c r="H283" s="72" t="s">
        <v>132</v>
      </c>
      <c r="I283" s="72">
        <v>15</v>
      </c>
      <c r="J283" s="72" t="s">
        <v>26</v>
      </c>
    </row>
    <row r="284" spans="1:10">
      <c r="A284" s="102">
        <v>283</v>
      </c>
      <c r="B284" s="72">
        <v>312</v>
      </c>
      <c r="C284" s="72" t="s">
        <v>942</v>
      </c>
      <c r="D284" s="73" t="s">
        <v>943</v>
      </c>
      <c r="E284" s="74" t="s">
        <v>944</v>
      </c>
      <c r="F284" s="74">
        <v>14</v>
      </c>
      <c r="G284" s="72">
        <v>4</v>
      </c>
      <c r="H284" s="72" t="s">
        <v>145</v>
      </c>
      <c r="I284" s="72">
        <v>20</v>
      </c>
      <c r="J284" s="72" t="s">
        <v>37</v>
      </c>
    </row>
    <row r="285" spans="1:10">
      <c r="A285" s="102">
        <v>284</v>
      </c>
      <c r="B285" s="72">
        <v>313</v>
      </c>
      <c r="C285" s="72" t="s">
        <v>945</v>
      </c>
      <c r="D285" s="73" t="s">
        <v>946</v>
      </c>
      <c r="E285" s="74" t="s">
        <v>947</v>
      </c>
      <c r="F285" s="74">
        <v>29</v>
      </c>
      <c r="G285" s="72">
        <v>3</v>
      </c>
      <c r="H285" s="72" t="s">
        <v>132</v>
      </c>
      <c r="I285" s="72">
        <v>11</v>
      </c>
      <c r="J285" s="72" t="s">
        <v>23</v>
      </c>
    </row>
    <row r="286" spans="1:10">
      <c r="A286" s="102">
        <v>285</v>
      </c>
      <c r="B286" s="72">
        <v>316</v>
      </c>
      <c r="C286" s="72" t="s">
        <v>948</v>
      </c>
      <c r="D286" s="73" t="s">
        <v>949</v>
      </c>
      <c r="E286" s="74" t="s">
        <v>950</v>
      </c>
      <c r="F286" s="74">
        <v>152</v>
      </c>
      <c r="G286" s="72">
        <v>3</v>
      </c>
      <c r="H286" s="72" t="s">
        <v>132</v>
      </c>
      <c r="I286" s="72">
        <v>18</v>
      </c>
      <c r="J286" s="72" t="s">
        <v>28</v>
      </c>
    </row>
    <row r="287" spans="1:10">
      <c r="A287" s="102">
        <v>286</v>
      </c>
      <c r="B287" s="72">
        <v>317</v>
      </c>
      <c r="C287" s="72" t="s">
        <v>951</v>
      </c>
      <c r="D287" s="73" t="s">
        <v>952</v>
      </c>
      <c r="E287" s="74" t="s">
        <v>953</v>
      </c>
      <c r="F287" s="74">
        <v>9</v>
      </c>
      <c r="G287" s="72">
        <v>2</v>
      </c>
      <c r="H287" s="72" t="s">
        <v>161</v>
      </c>
      <c r="I287" s="72">
        <v>9</v>
      </c>
      <c r="J287" s="72" t="s">
        <v>20</v>
      </c>
    </row>
    <row r="288" spans="1:10">
      <c r="A288" s="102">
        <v>287</v>
      </c>
      <c r="B288" s="72">
        <v>318</v>
      </c>
      <c r="C288" s="72" t="s">
        <v>954</v>
      </c>
      <c r="D288" s="73" t="s">
        <v>955</v>
      </c>
      <c r="E288" s="74" t="s">
        <v>956</v>
      </c>
      <c r="F288" s="74">
        <v>4</v>
      </c>
      <c r="G288" s="72">
        <v>9</v>
      </c>
      <c r="H288" s="72" t="s">
        <v>204</v>
      </c>
      <c r="I288" s="72">
        <v>45</v>
      </c>
      <c r="J288" s="72" t="s">
        <v>55</v>
      </c>
    </row>
    <row r="289" spans="1:10">
      <c r="A289" s="102">
        <v>288</v>
      </c>
      <c r="B289" s="72">
        <v>321</v>
      </c>
      <c r="C289" s="72" t="s">
        <v>957</v>
      </c>
      <c r="D289" s="73" t="s">
        <v>958</v>
      </c>
      <c r="E289" s="74" t="s">
        <v>959</v>
      </c>
      <c r="F289" s="74">
        <v>18</v>
      </c>
      <c r="G289" s="72">
        <v>8</v>
      </c>
      <c r="H289" s="72" t="s">
        <v>208</v>
      </c>
      <c r="I289" s="72">
        <v>41</v>
      </c>
      <c r="J289" s="72" t="s">
        <v>53</v>
      </c>
    </row>
    <row r="290" spans="1:10">
      <c r="A290" s="102">
        <v>289</v>
      </c>
      <c r="B290" s="72">
        <v>322</v>
      </c>
      <c r="C290" s="73" t="s">
        <v>2093</v>
      </c>
      <c r="D290" s="73" t="s">
        <v>960</v>
      </c>
      <c r="E290" s="74" t="s">
        <v>961</v>
      </c>
      <c r="F290" s="74">
        <v>17</v>
      </c>
      <c r="G290" s="72">
        <v>3</v>
      </c>
      <c r="H290" s="72" t="s">
        <v>132</v>
      </c>
      <c r="I290" s="72">
        <v>15</v>
      </c>
      <c r="J290" s="72" t="s">
        <v>26</v>
      </c>
    </row>
    <row r="291" spans="1:10">
      <c r="A291" s="102">
        <v>290</v>
      </c>
      <c r="B291" s="72">
        <v>323</v>
      </c>
      <c r="C291" s="72" t="s">
        <v>962</v>
      </c>
      <c r="D291" s="73" t="s">
        <v>963</v>
      </c>
      <c r="E291" s="74" t="s">
        <v>964</v>
      </c>
      <c r="F291" s="74">
        <v>26</v>
      </c>
      <c r="G291" s="72">
        <v>4</v>
      </c>
      <c r="H291" s="72" t="s">
        <v>145</v>
      </c>
      <c r="I291" s="72">
        <v>19</v>
      </c>
      <c r="J291" s="72" t="s">
        <v>36</v>
      </c>
    </row>
    <row r="292" spans="1:10">
      <c r="A292" s="102">
        <v>291</v>
      </c>
      <c r="B292" s="72">
        <v>324</v>
      </c>
      <c r="C292" s="72" t="s">
        <v>965</v>
      </c>
      <c r="D292" s="73" t="s">
        <v>966</v>
      </c>
      <c r="E292" s="74" t="s">
        <v>967</v>
      </c>
      <c r="F292" s="74">
        <v>1</v>
      </c>
      <c r="G292" s="72">
        <v>7</v>
      </c>
      <c r="H292" s="72" t="s">
        <v>154</v>
      </c>
      <c r="I292" s="72">
        <v>36</v>
      </c>
      <c r="J292" s="72" t="s">
        <v>49</v>
      </c>
    </row>
    <row r="293" spans="1:10">
      <c r="A293" s="102">
        <v>292</v>
      </c>
      <c r="B293" s="72">
        <v>326</v>
      </c>
      <c r="C293" s="72" t="s">
        <v>968</v>
      </c>
      <c r="D293" s="73" t="s">
        <v>969</v>
      </c>
      <c r="E293" s="74" t="s">
        <v>970</v>
      </c>
      <c r="F293" s="74">
        <v>12</v>
      </c>
      <c r="G293" s="72">
        <v>6</v>
      </c>
      <c r="H293" s="72" t="s">
        <v>135</v>
      </c>
      <c r="I293" s="72">
        <v>32</v>
      </c>
      <c r="J293" s="72" t="s">
        <v>42</v>
      </c>
    </row>
    <row r="294" spans="1:10">
      <c r="A294" s="102">
        <v>293</v>
      </c>
      <c r="B294" s="72">
        <v>327</v>
      </c>
      <c r="C294" s="72" t="s">
        <v>971</v>
      </c>
      <c r="D294" s="73" t="s">
        <v>972</v>
      </c>
      <c r="E294" s="74" t="s">
        <v>973</v>
      </c>
      <c r="F294" s="74">
        <v>22</v>
      </c>
      <c r="G294" s="72">
        <v>6</v>
      </c>
      <c r="H294" s="72" t="s">
        <v>135</v>
      </c>
      <c r="I294" s="72">
        <v>28</v>
      </c>
      <c r="J294" s="72" t="s">
        <v>39</v>
      </c>
    </row>
    <row r="295" spans="1:10">
      <c r="A295" s="102">
        <v>294</v>
      </c>
      <c r="B295" s="72">
        <v>328</v>
      </c>
      <c r="C295" s="72" t="s">
        <v>974</v>
      </c>
      <c r="D295" s="73" t="s">
        <v>975</v>
      </c>
      <c r="E295" s="74" t="s">
        <v>976</v>
      </c>
      <c r="F295" s="74">
        <v>58</v>
      </c>
      <c r="G295" s="72">
        <v>8</v>
      </c>
      <c r="H295" s="72" t="s">
        <v>208</v>
      </c>
      <c r="I295" s="72">
        <v>40</v>
      </c>
      <c r="J295" s="72" t="s">
        <v>52</v>
      </c>
    </row>
    <row r="296" spans="1:10">
      <c r="A296" s="102">
        <v>295</v>
      </c>
      <c r="B296" s="72">
        <v>329</v>
      </c>
      <c r="C296" s="72" t="s">
        <v>977</v>
      </c>
      <c r="D296" s="73" t="s">
        <v>978</v>
      </c>
      <c r="E296" s="74" t="s">
        <v>407</v>
      </c>
      <c r="F296" s="74">
        <v>18</v>
      </c>
      <c r="G296" s="72">
        <v>6</v>
      </c>
      <c r="H296" s="72" t="s">
        <v>135</v>
      </c>
      <c r="I296" s="72">
        <v>33</v>
      </c>
      <c r="J296" s="72" t="s">
        <v>44</v>
      </c>
    </row>
    <row r="297" spans="1:10">
      <c r="A297" s="102">
        <v>296</v>
      </c>
      <c r="B297" s="72">
        <v>330</v>
      </c>
      <c r="C297" s="72" t="s">
        <v>979</v>
      </c>
      <c r="D297" s="73" t="s">
        <v>980</v>
      </c>
      <c r="E297" s="74" t="s">
        <v>981</v>
      </c>
      <c r="F297" s="74">
        <v>61</v>
      </c>
      <c r="G297" s="72">
        <v>3</v>
      </c>
      <c r="H297" s="72" t="s">
        <v>132</v>
      </c>
      <c r="I297" s="72">
        <v>16</v>
      </c>
      <c r="J297" s="72" t="s">
        <v>27</v>
      </c>
    </row>
    <row r="298" spans="1:10">
      <c r="A298" s="102">
        <v>297</v>
      </c>
      <c r="B298" s="72">
        <v>334</v>
      </c>
      <c r="C298" s="72" t="s">
        <v>982</v>
      </c>
      <c r="D298" s="73" t="s">
        <v>983</v>
      </c>
      <c r="E298" s="74" t="s">
        <v>984</v>
      </c>
      <c r="F298" s="74">
        <v>30</v>
      </c>
      <c r="G298" s="72">
        <v>3</v>
      </c>
      <c r="H298" s="72" t="s">
        <v>132</v>
      </c>
      <c r="I298" s="72">
        <v>15</v>
      </c>
      <c r="J298" s="72" t="s">
        <v>26</v>
      </c>
    </row>
    <row r="299" spans="1:10">
      <c r="A299" s="102">
        <v>298</v>
      </c>
      <c r="B299" s="72">
        <v>335</v>
      </c>
      <c r="C299" s="72" t="s">
        <v>985</v>
      </c>
      <c r="D299" s="73" t="s">
        <v>986</v>
      </c>
      <c r="E299" s="74" t="s">
        <v>987</v>
      </c>
      <c r="F299" s="74">
        <v>37</v>
      </c>
      <c r="G299" s="72">
        <v>3</v>
      </c>
      <c r="H299" s="72" t="s">
        <v>132</v>
      </c>
      <c r="I299" s="72">
        <v>18</v>
      </c>
      <c r="J299" s="72" t="s">
        <v>28</v>
      </c>
    </row>
    <row r="300" spans="1:10">
      <c r="A300" s="102">
        <v>299</v>
      </c>
      <c r="B300" s="72">
        <v>336</v>
      </c>
      <c r="C300" s="72" t="s">
        <v>988</v>
      </c>
      <c r="D300" s="73" t="s">
        <v>989</v>
      </c>
      <c r="E300" s="74" t="s">
        <v>990</v>
      </c>
      <c r="F300" s="74">
        <v>28</v>
      </c>
      <c r="G300" s="72">
        <v>5</v>
      </c>
      <c r="H300" s="72" t="s">
        <v>186</v>
      </c>
      <c r="I300" s="72">
        <v>27</v>
      </c>
      <c r="J300" s="72" t="s">
        <v>34</v>
      </c>
    </row>
    <row r="301" spans="1:10">
      <c r="A301" s="102">
        <v>300</v>
      </c>
      <c r="B301" s="72">
        <v>337</v>
      </c>
      <c r="C301" s="72" t="s">
        <v>991</v>
      </c>
      <c r="D301" s="73" t="s">
        <v>992</v>
      </c>
      <c r="E301" s="74" t="s">
        <v>993</v>
      </c>
      <c r="F301" s="74">
        <v>24</v>
      </c>
      <c r="G301" s="72">
        <v>6</v>
      </c>
      <c r="H301" s="72" t="s">
        <v>135</v>
      </c>
      <c r="I301" s="72">
        <v>29</v>
      </c>
      <c r="J301" s="72" t="s">
        <v>40</v>
      </c>
    </row>
    <row r="302" spans="1:10">
      <c r="A302" s="102">
        <v>301</v>
      </c>
      <c r="B302" s="72">
        <v>338</v>
      </c>
      <c r="C302" s="72" t="s">
        <v>994</v>
      </c>
      <c r="D302" s="73" t="s">
        <v>995</v>
      </c>
      <c r="E302" s="74" t="s">
        <v>996</v>
      </c>
      <c r="F302" s="74">
        <v>37</v>
      </c>
      <c r="G302" s="72">
        <v>5</v>
      </c>
      <c r="H302" s="72" t="s">
        <v>186</v>
      </c>
      <c r="I302" s="72">
        <v>27</v>
      </c>
      <c r="J302" s="72" t="s">
        <v>34</v>
      </c>
    </row>
    <row r="303" spans="1:10">
      <c r="A303" s="102">
        <v>302</v>
      </c>
      <c r="B303" s="72">
        <v>339</v>
      </c>
      <c r="C303" s="72" t="s">
        <v>997</v>
      </c>
      <c r="D303" s="73" t="s">
        <v>998</v>
      </c>
      <c r="E303" s="74" t="s">
        <v>999</v>
      </c>
      <c r="F303" s="74">
        <v>7</v>
      </c>
      <c r="G303" s="72">
        <v>7</v>
      </c>
      <c r="H303" s="72" t="s">
        <v>154</v>
      </c>
      <c r="I303" s="72">
        <v>35</v>
      </c>
      <c r="J303" s="72" t="s">
        <v>48</v>
      </c>
    </row>
    <row r="304" spans="1:10">
      <c r="A304" s="102">
        <v>303</v>
      </c>
      <c r="B304" s="72">
        <v>340</v>
      </c>
      <c r="C304" s="72" t="s">
        <v>1000</v>
      </c>
      <c r="D304" s="73" t="s">
        <v>1001</v>
      </c>
      <c r="E304" s="74" t="s">
        <v>1002</v>
      </c>
      <c r="F304" s="74">
        <v>34</v>
      </c>
      <c r="G304" s="72">
        <v>3</v>
      </c>
      <c r="H304" s="72" t="s">
        <v>132</v>
      </c>
      <c r="I304" s="72">
        <v>12</v>
      </c>
      <c r="J304" s="72" t="s">
        <v>22</v>
      </c>
    </row>
    <row r="305" spans="1:10">
      <c r="A305" s="102">
        <v>304</v>
      </c>
      <c r="B305" s="72">
        <v>341</v>
      </c>
      <c r="C305" s="72" t="s">
        <v>1003</v>
      </c>
      <c r="D305" s="73" t="s">
        <v>1004</v>
      </c>
      <c r="E305" s="74" t="s">
        <v>1005</v>
      </c>
      <c r="F305" s="74">
        <v>36</v>
      </c>
      <c r="G305" s="72">
        <v>8</v>
      </c>
      <c r="H305" s="72" t="s">
        <v>208</v>
      </c>
      <c r="I305" s="72">
        <v>40</v>
      </c>
      <c r="J305" s="72" t="s">
        <v>52</v>
      </c>
    </row>
    <row r="306" spans="1:10">
      <c r="A306" s="102">
        <v>305</v>
      </c>
      <c r="B306" s="72">
        <v>342</v>
      </c>
      <c r="C306" s="72" t="s">
        <v>2094</v>
      </c>
      <c r="D306" s="73" t="s">
        <v>1006</v>
      </c>
      <c r="E306" s="74" t="s">
        <v>1007</v>
      </c>
      <c r="F306" s="74">
        <v>57</v>
      </c>
      <c r="G306" s="72">
        <v>2</v>
      </c>
      <c r="H306" s="72" t="s">
        <v>161</v>
      </c>
      <c r="I306" s="72">
        <v>9</v>
      </c>
      <c r="J306" s="72" t="s">
        <v>20</v>
      </c>
    </row>
    <row r="307" spans="1:10">
      <c r="A307" s="102">
        <v>306</v>
      </c>
      <c r="B307" s="72">
        <v>343</v>
      </c>
      <c r="C307" s="72" t="s">
        <v>1008</v>
      </c>
      <c r="D307" s="73" t="s">
        <v>1009</v>
      </c>
      <c r="E307" s="74" t="s">
        <v>1010</v>
      </c>
      <c r="F307" s="74">
        <v>73</v>
      </c>
      <c r="G307" s="72">
        <v>2</v>
      </c>
      <c r="H307" s="72" t="s">
        <v>161</v>
      </c>
      <c r="I307" s="72">
        <v>9</v>
      </c>
      <c r="J307" s="72" t="s">
        <v>20</v>
      </c>
    </row>
    <row r="308" spans="1:10">
      <c r="A308" s="102">
        <v>307</v>
      </c>
      <c r="B308" s="72">
        <v>344</v>
      </c>
      <c r="C308" s="72" t="s">
        <v>1011</v>
      </c>
      <c r="D308" s="73" t="s">
        <v>1012</v>
      </c>
      <c r="E308" s="74" t="s">
        <v>1013</v>
      </c>
      <c r="F308" s="74">
        <v>17</v>
      </c>
      <c r="G308" s="72">
        <v>7</v>
      </c>
      <c r="H308" s="72" t="s">
        <v>154</v>
      </c>
      <c r="I308" s="72">
        <v>37</v>
      </c>
      <c r="J308" s="72" t="s">
        <v>46</v>
      </c>
    </row>
    <row r="309" spans="1:10">
      <c r="A309" s="102">
        <v>308</v>
      </c>
      <c r="B309" s="72">
        <v>345</v>
      </c>
      <c r="C309" s="72" t="s">
        <v>1014</v>
      </c>
      <c r="D309" s="73" t="s">
        <v>1015</v>
      </c>
      <c r="E309" s="74" t="s">
        <v>1016</v>
      </c>
      <c r="F309" s="74">
        <v>13</v>
      </c>
      <c r="G309" s="72">
        <v>7</v>
      </c>
      <c r="H309" s="72" t="s">
        <v>154</v>
      </c>
      <c r="I309" s="72">
        <v>34</v>
      </c>
      <c r="J309" s="72" t="s">
        <v>47</v>
      </c>
    </row>
    <row r="310" spans="1:10">
      <c r="A310" s="102">
        <v>309</v>
      </c>
      <c r="B310" s="72">
        <v>346</v>
      </c>
      <c r="C310" s="72" t="s">
        <v>1017</v>
      </c>
      <c r="D310" s="73" t="s">
        <v>1018</v>
      </c>
      <c r="E310" s="74" t="s">
        <v>1019</v>
      </c>
      <c r="F310" s="74">
        <v>31</v>
      </c>
      <c r="G310" s="72">
        <v>6</v>
      </c>
      <c r="H310" s="72" t="s">
        <v>135</v>
      </c>
      <c r="I310" s="72">
        <v>28</v>
      </c>
      <c r="J310" s="72" t="s">
        <v>39</v>
      </c>
    </row>
    <row r="311" spans="1:10">
      <c r="A311" s="102">
        <v>310</v>
      </c>
      <c r="B311" s="72">
        <v>347</v>
      </c>
      <c r="C311" s="72" t="s">
        <v>1020</v>
      </c>
      <c r="D311" s="73" t="s">
        <v>1021</v>
      </c>
      <c r="E311" s="74" t="s">
        <v>1022</v>
      </c>
      <c r="F311" s="74">
        <v>18</v>
      </c>
      <c r="G311" s="72">
        <v>6</v>
      </c>
      <c r="H311" s="72" t="s">
        <v>135</v>
      </c>
      <c r="I311" s="72">
        <v>32</v>
      </c>
      <c r="J311" s="72" t="s">
        <v>42</v>
      </c>
    </row>
    <row r="312" spans="1:10">
      <c r="A312" s="102">
        <v>311</v>
      </c>
      <c r="B312" s="72">
        <v>348</v>
      </c>
      <c r="C312" s="72" t="s">
        <v>1023</v>
      </c>
      <c r="D312" s="73" t="s">
        <v>1024</v>
      </c>
      <c r="E312" s="74" t="s">
        <v>1025</v>
      </c>
      <c r="F312" s="74">
        <v>13</v>
      </c>
      <c r="G312" s="72">
        <v>5</v>
      </c>
      <c r="H312" s="72" t="s">
        <v>186</v>
      </c>
      <c r="I312" s="72">
        <v>23</v>
      </c>
      <c r="J312" s="72" t="s">
        <v>32</v>
      </c>
    </row>
    <row r="313" spans="1:10">
      <c r="A313" s="102">
        <v>312</v>
      </c>
      <c r="B313" s="72">
        <v>349</v>
      </c>
      <c r="C313" s="72" t="s">
        <v>1026</v>
      </c>
      <c r="D313" s="73" t="s">
        <v>1027</v>
      </c>
      <c r="E313" s="74" t="s">
        <v>1028</v>
      </c>
      <c r="F313" s="74">
        <v>39</v>
      </c>
      <c r="G313" s="72">
        <v>3</v>
      </c>
      <c r="H313" s="72" t="s">
        <v>132</v>
      </c>
      <c r="I313" s="72">
        <v>11</v>
      </c>
      <c r="J313" s="72" t="s">
        <v>23</v>
      </c>
    </row>
    <row r="314" spans="1:10">
      <c r="A314" s="102">
        <v>313</v>
      </c>
      <c r="B314" s="72">
        <v>350</v>
      </c>
      <c r="C314" s="72" t="s">
        <v>1029</v>
      </c>
      <c r="D314" s="73" t="s">
        <v>1030</v>
      </c>
      <c r="E314" s="74" t="s">
        <v>1031</v>
      </c>
      <c r="F314" s="74">
        <v>86</v>
      </c>
      <c r="G314" s="72">
        <v>6</v>
      </c>
      <c r="H314" s="72" t="s">
        <v>135</v>
      </c>
      <c r="I314" s="72">
        <v>31</v>
      </c>
      <c r="J314" s="72" t="s">
        <v>41</v>
      </c>
    </row>
    <row r="315" spans="1:10">
      <c r="A315" s="102">
        <v>314</v>
      </c>
      <c r="B315" s="72">
        <v>351</v>
      </c>
      <c r="C315" s="72" t="s">
        <v>1032</v>
      </c>
      <c r="D315" s="73" t="s">
        <v>1033</v>
      </c>
      <c r="E315" s="74" t="s">
        <v>1034</v>
      </c>
      <c r="F315" s="74">
        <v>4</v>
      </c>
      <c r="G315" s="72">
        <v>5</v>
      </c>
      <c r="H315" s="72" t="s">
        <v>186</v>
      </c>
      <c r="I315" s="72">
        <v>24</v>
      </c>
      <c r="J315" s="72" t="s">
        <v>31</v>
      </c>
    </row>
    <row r="316" spans="1:10">
      <c r="A316" s="102">
        <v>315</v>
      </c>
      <c r="B316" s="72">
        <v>352</v>
      </c>
      <c r="C316" s="72" t="s">
        <v>1035</v>
      </c>
      <c r="D316" s="73" t="s">
        <v>1036</v>
      </c>
      <c r="E316" s="74" t="s">
        <v>1037</v>
      </c>
      <c r="F316" s="74">
        <v>29</v>
      </c>
      <c r="G316" s="72">
        <v>2</v>
      </c>
      <c r="H316" s="72" t="s">
        <v>161</v>
      </c>
      <c r="I316" s="72">
        <v>9</v>
      </c>
      <c r="J316" s="72" t="s">
        <v>20</v>
      </c>
    </row>
    <row r="317" spans="1:10">
      <c r="A317" s="102">
        <v>316</v>
      </c>
      <c r="B317" s="72">
        <v>353</v>
      </c>
      <c r="C317" s="72" t="s">
        <v>1038</v>
      </c>
      <c r="D317" s="73" t="s">
        <v>1039</v>
      </c>
      <c r="E317" s="74" t="s">
        <v>1040</v>
      </c>
      <c r="F317" s="74">
        <v>20</v>
      </c>
      <c r="G317" s="72">
        <v>5</v>
      </c>
      <c r="H317" s="72" t="s">
        <v>186</v>
      </c>
      <c r="I317" s="72">
        <v>26</v>
      </c>
      <c r="J317" s="72" t="s">
        <v>29</v>
      </c>
    </row>
    <row r="318" spans="1:10">
      <c r="A318" s="102">
        <v>317</v>
      </c>
      <c r="B318" s="72">
        <v>354</v>
      </c>
      <c r="C318" s="72" t="s">
        <v>1041</v>
      </c>
      <c r="D318" s="73" t="s">
        <v>1042</v>
      </c>
      <c r="E318" s="74" t="s">
        <v>1043</v>
      </c>
      <c r="F318" s="74">
        <v>81</v>
      </c>
      <c r="G318" s="72">
        <v>6</v>
      </c>
      <c r="H318" s="72" t="s">
        <v>135</v>
      </c>
      <c r="I318" s="72">
        <v>31</v>
      </c>
      <c r="J318" s="72" t="s">
        <v>41</v>
      </c>
    </row>
    <row r="319" spans="1:10">
      <c r="A319" s="102">
        <v>318</v>
      </c>
      <c r="B319" s="72">
        <v>355</v>
      </c>
      <c r="C319" s="72" t="s">
        <v>1044</v>
      </c>
      <c r="D319" s="73" t="s">
        <v>1045</v>
      </c>
      <c r="E319" s="74" t="s">
        <v>1046</v>
      </c>
      <c r="F319" s="74">
        <v>30</v>
      </c>
      <c r="G319" s="72">
        <v>6</v>
      </c>
      <c r="H319" s="72" t="s">
        <v>135</v>
      </c>
      <c r="I319" s="72">
        <v>31</v>
      </c>
      <c r="J319" s="72" t="s">
        <v>41</v>
      </c>
    </row>
    <row r="320" spans="1:10">
      <c r="A320" s="102">
        <v>319</v>
      </c>
      <c r="B320" s="72">
        <v>356</v>
      </c>
      <c r="C320" s="72" t="s">
        <v>2095</v>
      </c>
      <c r="D320" s="73" t="s">
        <v>1047</v>
      </c>
      <c r="E320" s="74" t="s">
        <v>1048</v>
      </c>
      <c r="F320" s="74">
        <v>118</v>
      </c>
      <c r="G320" s="72">
        <v>3</v>
      </c>
      <c r="H320" s="72" t="s">
        <v>132</v>
      </c>
      <c r="I320" s="72">
        <v>11</v>
      </c>
      <c r="J320" s="72" t="s">
        <v>23</v>
      </c>
    </row>
    <row r="321" spans="1:10">
      <c r="A321" s="102">
        <v>320</v>
      </c>
      <c r="B321" s="72">
        <v>357</v>
      </c>
      <c r="C321" s="72" t="s">
        <v>1049</v>
      </c>
      <c r="D321" s="73" t="s">
        <v>1050</v>
      </c>
      <c r="E321" s="74" t="s">
        <v>1051</v>
      </c>
      <c r="F321" s="74">
        <v>29</v>
      </c>
      <c r="G321" s="72">
        <v>3</v>
      </c>
      <c r="H321" s="72" t="s">
        <v>132</v>
      </c>
      <c r="I321" s="72">
        <v>13</v>
      </c>
      <c r="J321" s="72" t="s">
        <v>24</v>
      </c>
    </row>
    <row r="322" spans="1:10">
      <c r="A322" s="102">
        <v>321</v>
      </c>
      <c r="B322" s="72">
        <v>358</v>
      </c>
      <c r="C322" s="72" t="s">
        <v>2096</v>
      </c>
      <c r="D322" s="73" t="s">
        <v>1052</v>
      </c>
      <c r="E322" s="74" t="s">
        <v>1053</v>
      </c>
      <c r="F322" s="74">
        <v>19</v>
      </c>
      <c r="G322" s="72">
        <v>6</v>
      </c>
      <c r="H322" s="72" t="s">
        <v>135</v>
      </c>
      <c r="I322" s="72">
        <v>31</v>
      </c>
      <c r="J322" s="72" t="s">
        <v>41</v>
      </c>
    </row>
    <row r="323" spans="1:10">
      <c r="A323" s="102">
        <v>322</v>
      </c>
      <c r="B323" s="72">
        <v>359</v>
      </c>
      <c r="C323" s="72" t="s">
        <v>1054</v>
      </c>
      <c r="D323" s="73" t="s">
        <v>1055</v>
      </c>
      <c r="E323" s="74" t="s">
        <v>1056</v>
      </c>
      <c r="F323" s="74">
        <v>18</v>
      </c>
      <c r="G323" s="72">
        <v>3</v>
      </c>
      <c r="H323" s="72" t="s">
        <v>132</v>
      </c>
      <c r="I323" s="72">
        <v>15</v>
      </c>
      <c r="J323" s="72" t="s">
        <v>26</v>
      </c>
    </row>
    <row r="324" spans="1:10">
      <c r="A324" s="102">
        <v>323</v>
      </c>
      <c r="B324" s="72">
        <v>360</v>
      </c>
      <c r="C324" s="72" t="s">
        <v>1057</v>
      </c>
      <c r="D324" s="73" t="s">
        <v>1058</v>
      </c>
      <c r="E324" s="74" t="s">
        <v>1059</v>
      </c>
      <c r="F324" s="74">
        <v>23</v>
      </c>
      <c r="G324" s="72">
        <v>6</v>
      </c>
      <c r="H324" s="72" t="s">
        <v>135</v>
      </c>
      <c r="I324" s="72">
        <v>28</v>
      </c>
      <c r="J324" s="72" t="s">
        <v>39</v>
      </c>
    </row>
    <row r="325" spans="1:10">
      <c r="A325" s="102">
        <v>324</v>
      </c>
      <c r="B325" s="72">
        <v>361</v>
      </c>
      <c r="C325" s="72" t="s">
        <v>1060</v>
      </c>
      <c r="D325" s="73" t="s">
        <v>1061</v>
      </c>
      <c r="E325" s="74" t="s">
        <v>1062</v>
      </c>
      <c r="F325" s="74">
        <v>9</v>
      </c>
      <c r="G325" s="72">
        <v>8</v>
      </c>
      <c r="H325" s="72" t="s">
        <v>208</v>
      </c>
      <c r="I325" s="72">
        <v>42</v>
      </c>
      <c r="J325" s="72" t="s">
        <v>50</v>
      </c>
    </row>
    <row r="326" spans="1:10">
      <c r="A326" s="102">
        <v>325</v>
      </c>
      <c r="B326" s="72">
        <v>362</v>
      </c>
      <c r="C326" s="72" t="s">
        <v>1063</v>
      </c>
      <c r="D326" s="73" t="s">
        <v>1064</v>
      </c>
      <c r="E326" s="74" t="s">
        <v>1065</v>
      </c>
      <c r="F326" s="74">
        <v>35</v>
      </c>
      <c r="G326" s="72">
        <v>5</v>
      </c>
      <c r="H326" s="72" t="s">
        <v>186</v>
      </c>
      <c r="I326" s="72">
        <v>26</v>
      </c>
      <c r="J326" s="72" t="s">
        <v>29</v>
      </c>
    </row>
    <row r="327" spans="1:10">
      <c r="A327" s="102">
        <v>326</v>
      </c>
      <c r="B327" s="72">
        <v>363</v>
      </c>
      <c r="C327" s="72" t="s">
        <v>1066</v>
      </c>
      <c r="D327" s="73" t="s">
        <v>1067</v>
      </c>
      <c r="E327" s="74" t="s">
        <v>1068</v>
      </c>
      <c r="F327" s="74">
        <v>21</v>
      </c>
      <c r="G327" s="72">
        <v>9</v>
      </c>
      <c r="H327" s="72" t="s">
        <v>204</v>
      </c>
      <c r="I327" s="72">
        <v>45</v>
      </c>
      <c r="J327" s="72" t="s">
        <v>55</v>
      </c>
    </row>
    <row r="328" spans="1:10">
      <c r="A328" s="102">
        <v>327</v>
      </c>
      <c r="B328" s="72">
        <v>364</v>
      </c>
      <c r="C328" s="72" t="s">
        <v>1069</v>
      </c>
      <c r="D328" s="73" t="s">
        <v>1070</v>
      </c>
      <c r="E328" s="74" t="s">
        <v>1071</v>
      </c>
      <c r="F328" s="74">
        <v>27</v>
      </c>
      <c r="G328" s="72">
        <v>2</v>
      </c>
      <c r="H328" s="72" t="s">
        <v>161</v>
      </c>
      <c r="I328" s="72">
        <v>9</v>
      </c>
      <c r="J328" s="72" t="s">
        <v>20</v>
      </c>
    </row>
    <row r="329" spans="1:10">
      <c r="A329" s="102">
        <v>328</v>
      </c>
      <c r="B329" s="72">
        <v>365</v>
      </c>
      <c r="C329" s="72" t="s">
        <v>1072</v>
      </c>
      <c r="D329" s="73" t="s">
        <v>1073</v>
      </c>
      <c r="E329" s="74" t="s">
        <v>1074</v>
      </c>
      <c r="F329" s="74">
        <v>4</v>
      </c>
      <c r="G329" s="72">
        <v>4</v>
      </c>
      <c r="H329" s="72" t="s">
        <v>145</v>
      </c>
      <c r="I329" s="72">
        <v>19</v>
      </c>
      <c r="J329" s="72" t="s">
        <v>36</v>
      </c>
    </row>
    <row r="330" spans="1:10">
      <c r="A330" s="102">
        <v>329</v>
      </c>
      <c r="B330" s="72">
        <v>366</v>
      </c>
      <c r="C330" s="72" t="s">
        <v>1075</v>
      </c>
      <c r="D330" s="73" t="s">
        <v>1076</v>
      </c>
      <c r="E330" s="74" t="s">
        <v>1077</v>
      </c>
      <c r="F330" s="74">
        <v>12</v>
      </c>
      <c r="G330" s="72">
        <v>7</v>
      </c>
      <c r="H330" s="72" t="s">
        <v>154</v>
      </c>
      <c r="I330" s="72">
        <v>37</v>
      </c>
      <c r="J330" s="72" t="s">
        <v>46</v>
      </c>
    </row>
    <row r="331" spans="1:10">
      <c r="A331" s="102">
        <v>330</v>
      </c>
      <c r="B331" s="72">
        <v>367</v>
      </c>
      <c r="C331" s="72" t="s">
        <v>1078</v>
      </c>
      <c r="D331" s="73" t="s">
        <v>1079</v>
      </c>
      <c r="E331" s="74" t="s">
        <v>1080</v>
      </c>
      <c r="F331" s="74">
        <v>18</v>
      </c>
      <c r="G331" s="72">
        <v>6</v>
      </c>
      <c r="H331" s="72" t="s">
        <v>135</v>
      </c>
      <c r="I331" s="72">
        <v>32</v>
      </c>
      <c r="J331" s="72" t="s">
        <v>42</v>
      </c>
    </row>
    <row r="332" spans="1:10">
      <c r="A332" s="102">
        <v>331</v>
      </c>
      <c r="B332" s="72">
        <v>368</v>
      </c>
      <c r="C332" s="72" t="s">
        <v>2097</v>
      </c>
      <c r="D332" s="73" t="s">
        <v>1081</v>
      </c>
      <c r="E332" s="74" t="s">
        <v>1082</v>
      </c>
      <c r="F332" s="74">
        <v>16</v>
      </c>
      <c r="G332" s="72">
        <v>2</v>
      </c>
      <c r="H332" s="72" t="s">
        <v>161</v>
      </c>
      <c r="I332" s="72">
        <v>7</v>
      </c>
      <c r="J332" s="72" t="s">
        <v>17</v>
      </c>
    </row>
    <row r="333" spans="1:10">
      <c r="A333" s="102">
        <v>332</v>
      </c>
      <c r="B333" s="72">
        <v>369</v>
      </c>
      <c r="C333" s="72" t="s">
        <v>1083</v>
      </c>
      <c r="D333" s="73" t="s">
        <v>1084</v>
      </c>
      <c r="E333" s="74" t="s">
        <v>1085</v>
      </c>
      <c r="F333" s="74">
        <v>25</v>
      </c>
      <c r="G333" s="72">
        <v>6</v>
      </c>
      <c r="H333" s="72" t="s">
        <v>135</v>
      </c>
      <c r="I333" s="72">
        <v>33</v>
      </c>
      <c r="J333" s="72" t="s">
        <v>44</v>
      </c>
    </row>
    <row r="334" spans="1:10">
      <c r="A334" s="102">
        <v>333</v>
      </c>
      <c r="B334" s="72">
        <v>370</v>
      </c>
      <c r="C334" s="72" t="s">
        <v>1086</v>
      </c>
      <c r="D334" s="73" t="s">
        <v>1087</v>
      </c>
      <c r="E334" s="74" t="s">
        <v>1088</v>
      </c>
      <c r="F334" s="74">
        <v>24</v>
      </c>
      <c r="G334" s="72">
        <v>3</v>
      </c>
      <c r="H334" s="72" t="s">
        <v>132</v>
      </c>
      <c r="I334" s="72">
        <v>16</v>
      </c>
      <c r="J334" s="72" t="s">
        <v>27</v>
      </c>
    </row>
    <row r="335" spans="1:10">
      <c r="A335" s="102">
        <v>334</v>
      </c>
      <c r="B335" s="72">
        <v>371</v>
      </c>
      <c r="C335" s="72" t="s">
        <v>2098</v>
      </c>
      <c r="D335" s="73" t="s">
        <v>2099</v>
      </c>
      <c r="E335" s="74" t="s">
        <v>2100</v>
      </c>
      <c r="F335" s="74">
        <v>12</v>
      </c>
      <c r="G335" s="72">
        <v>5</v>
      </c>
      <c r="H335" s="72" t="s">
        <v>186</v>
      </c>
      <c r="I335" s="72">
        <v>26</v>
      </c>
      <c r="J335" s="72" t="s">
        <v>29</v>
      </c>
    </row>
    <row r="336" spans="1:10">
      <c r="A336" s="102">
        <v>335</v>
      </c>
      <c r="B336" s="72">
        <v>372</v>
      </c>
      <c r="C336" s="72" t="s">
        <v>1089</v>
      </c>
      <c r="D336" s="73" t="s">
        <v>1090</v>
      </c>
      <c r="E336" s="74" t="s">
        <v>1091</v>
      </c>
      <c r="F336" s="74">
        <v>28</v>
      </c>
      <c r="G336" s="72">
        <v>3</v>
      </c>
      <c r="H336" s="72" t="s">
        <v>132</v>
      </c>
      <c r="I336" s="72">
        <v>13</v>
      </c>
      <c r="J336" s="72" t="s">
        <v>24</v>
      </c>
    </row>
    <row r="337" spans="1:10">
      <c r="A337" s="102">
        <v>336</v>
      </c>
      <c r="B337" s="72">
        <v>373</v>
      </c>
      <c r="C337" s="72" t="s">
        <v>1092</v>
      </c>
      <c r="D337" s="73" t="s">
        <v>1093</v>
      </c>
      <c r="E337" s="74" t="s">
        <v>1094</v>
      </c>
      <c r="F337" s="74">
        <v>95</v>
      </c>
      <c r="G337" s="72">
        <v>3</v>
      </c>
      <c r="H337" s="72" t="s">
        <v>132</v>
      </c>
      <c r="I337" s="72">
        <v>16</v>
      </c>
      <c r="J337" s="72" t="s">
        <v>27</v>
      </c>
    </row>
    <row r="338" spans="1:10">
      <c r="A338" s="102">
        <v>337</v>
      </c>
      <c r="B338" s="72">
        <v>374</v>
      </c>
      <c r="C338" s="72" t="s">
        <v>1095</v>
      </c>
      <c r="D338" s="73" t="s">
        <v>1096</v>
      </c>
      <c r="E338" s="74" t="s">
        <v>1097</v>
      </c>
      <c r="F338" s="74">
        <v>26</v>
      </c>
      <c r="G338" s="72">
        <v>3</v>
      </c>
      <c r="H338" s="72" t="s">
        <v>132</v>
      </c>
      <c r="I338" s="72">
        <v>17</v>
      </c>
      <c r="J338" s="72" t="s">
        <v>33</v>
      </c>
    </row>
    <row r="339" spans="1:10">
      <c r="A339" s="102">
        <v>338</v>
      </c>
      <c r="B339" s="72">
        <v>375</v>
      </c>
      <c r="C339" s="72" t="s">
        <v>1098</v>
      </c>
      <c r="D339" s="73" t="s">
        <v>1099</v>
      </c>
      <c r="E339" s="74" t="s">
        <v>1100</v>
      </c>
      <c r="F339" s="74">
        <v>11</v>
      </c>
      <c r="G339" s="72">
        <v>7</v>
      </c>
      <c r="H339" s="72" t="s">
        <v>154</v>
      </c>
      <c r="I339" s="72">
        <v>35</v>
      </c>
      <c r="J339" s="72" t="s">
        <v>48</v>
      </c>
    </row>
    <row r="340" spans="1:10">
      <c r="A340" s="102">
        <v>339</v>
      </c>
      <c r="B340" s="72">
        <v>376</v>
      </c>
      <c r="C340" s="72" t="s">
        <v>1101</v>
      </c>
      <c r="D340" s="73" t="s">
        <v>1102</v>
      </c>
      <c r="E340" s="74" t="s">
        <v>1103</v>
      </c>
      <c r="F340" s="74">
        <v>7</v>
      </c>
      <c r="G340" s="72">
        <v>7</v>
      </c>
      <c r="H340" s="72" t="s">
        <v>154</v>
      </c>
      <c r="I340" s="72">
        <v>34</v>
      </c>
      <c r="J340" s="72" t="s">
        <v>47</v>
      </c>
    </row>
    <row r="341" spans="1:10">
      <c r="A341" s="102">
        <v>340</v>
      </c>
      <c r="B341" s="72">
        <v>378</v>
      </c>
      <c r="C341" s="72" t="s">
        <v>1104</v>
      </c>
      <c r="D341" s="73" t="s">
        <v>1105</v>
      </c>
      <c r="E341" s="74" t="s">
        <v>1106</v>
      </c>
      <c r="F341" s="74">
        <v>42</v>
      </c>
      <c r="G341" s="72">
        <v>6</v>
      </c>
      <c r="H341" s="72" t="s">
        <v>135</v>
      </c>
      <c r="I341" s="72">
        <v>33</v>
      </c>
      <c r="J341" s="72" t="s">
        <v>44</v>
      </c>
    </row>
    <row r="342" spans="1:10">
      <c r="A342" s="102">
        <v>341</v>
      </c>
      <c r="B342" s="72">
        <v>379</v>
      </c>
      <c r="C342" s="72" t="s">
        <v>1107</v>
      </c>
      <c r="D342" s="73" t="s">
        <v>1108</v>
      </c>
      <c r="E342" s="74" t="s">
        <v>1109</v>
      </c>
      <c r="F342" s="74">
        <v>12</v>
      </c>
      <c r="G342" s="72">
        <v>7</v>
      </c>
      <c r="H342" s="72" t="s">
        <v>154</v>
      </c>
      <c r="I342" s="72">
        <v>35</v>
      </c>
      <c r="J342" s="72" t="s">
        <v>48</v>
      </c>
    </row>
    <row r="343" spans="1:10">
      <c r="A343" s="102">
        <v>342</v>
      </c>
      <c r="B343" s="72">
        <v>381</v>
      </c>
      <c r="C343" s="72" t="s">
        <v>1110</v>
      </c>
      <c r="D343" s="73" t="s">
        <v>1111</v>
      </c>
      <c r="E343" s="74" t="s">
        <v>1112</v>
      </c>
      <c r="F343" s="74">
        <v>32</v>
      </c>
      <c r="G343" s="72">
        <v>3</v>
      </c>
      <c r="H343" s="72" t="s">
        <v>132</v>
      </c>
      <c r="I343" s="72">
        <v>15</v>
      </c>
      <c r="J343" s="72" t="s">
        <v>26</v>
      </c>
    </row>
    <row r="344" spans="1:10">
      <c r="A344" s="102">
        <v>343</v>
      </c>
      <c r="B344" s="72">
        <v>382</v>
      </c>
      <c r="C344" s="72" t="s">
        <v>1113</v>
      </c>
      <c r="D344" s="73" t="s">
        <v>1114</v>
      </c>
      <c r="E344" s="74" t="s">
        <v>1115</v>
      </c>
      <c r="F344" s="74">
        <v>49</v>
      </c>
      <c r="G344" s="72">
        <v>4</v>
      </c>
      <c r="H344" s="72" t="s">
        <v>145</v>
      </c>
      <c r="I344" s="72">
        <v>22</v>
      </c>
      <c r="J344" s="72" t="s">
        <v>38</v>
      </c>
    </row>
    <row r="345" spans="1:10">
      <c r="A345" s="102">
        <v>344</v>
      </c>
      <c r="B345" s="72">
        <v>383</v>
      </c>
      <c r="C345" s="72" t="s">
        <v>1116</v>
      </c>
      <c r="D345" s="73" t="s">
        <v>1117</v>
      </c>
      <c r="E345" s="74" t="s">
        <v>1118</v>
      </c>
      <c r="F345" s="74">
        <v>30</v>
      </c>
      <c r="G345" s="72">
        <v>5</v>
      </c>
      <c r="H345" s="72" t="s">
        <v>186</v>
      </c>
      <c r="I345" s="72">
        <v>27</v>
      </c>
      <c r="J345" s="72" t="s">
        <v>34</v>
      </c>
    </row>
    <row r="346" spans="1:10">
      <c r="A346" s="102">
        <v>345</v>
      </c>
      <c r="B346" s="72">
        <v>386</v>
      </c>
      <c r="C346" s="72" t="s">
        <v>1119</v>
      </c>
      <c r="D346" s="73" t="s">
        <v>1120</v>
      </c>
      <c r="E346" s="74" t="s">
        <v>1121</v>
      </c>
      <c r="F346" s="74">
        <v>22</v>
      </c>
      <c r="G346" s="72">
        <v>9</v>
      </c>
      <c r="H346" s="72" t="s">
        <v>204</v>
      </c>
      <c r="I346" s="72">
        <v>43</v>
      </c>
      <c r="J346" s="72" t="s">
        <v>54</v>
      </c>
    </row>
    <row r="347" spans="1:10">
      <c r="A347" s="102">
        <v>346</v>
      </c>
      <c r="B347" s="72">
        <v>387</v>
      </c>
      <c r="C347" s="72" t="s">
        <v>1122</v>
      </c>
      <c r="D347" s="73" t="s">
        <v>1123</v>
      </c>
      <c r="E347" s="74" t="s">
        <v>1124</v>
      </c>
      <c r="F347" s="74">
        <v>16</v>
      </c>
      <c r="G347" s="72">
        <v>9</v>
      </c>
      <c r="H347" s="72" t="s">
        <v>204</v>
      </c>
      <c r="I347" s="72">
        <v>48</v>
      </c>
      <c r="J347" s="72" t="s">
        <v>59</v>
      </c>
    </row>
    <row r="348" spans="1:10">
      <c r="A348" s="102">
        <v>347</v>
      </c>
      <c r="B348" s="72">
        <v>389</v>
      </c>
      <c r="C348" s="72" t="s">
        <v>1125</v>
      </c>
      <c r="D348" s="73" t="s">
        <v>1126</v>
      </c>
      <c r="E348" s="74" t="s">
        <v>1127</v>
      </c>
      <c r="F348" s="74">
        <v>19</v>
      </c>
      <c r="G348" s="72">
        <v>5</v>
      </c>
      <c r="H348" s="72" t="s">
        <v>186</v>
      </c>
      <c r="I348" s="72">
        <v>23</v>
      </c>
      <c r="J348" s="72" t="s">
        <v>32</v>
      </c>
    </row>
    <row r="349" spans="1:10">
      <c r="A349" s="102">
        <v>348</v>
      </c>
      <c r="B349" s="72">
        <v>390</v>
      </c>
      <c r="C349" s="72" t="s">
        <v>1128</v>
      </c>
      <c r="D349" s="73" t="s">
        <v>1129</v>
      </c>
      <c r="E349" s="74" t="s">
        <v>1130</v>
      </c>
      <c r="F349" s="74">
        <v>14</v>
      </c>
      <c r="G349" s="72">
        <v>6</v>
      </c>
      <c r="H349" s="72" t="s">
        <v>135</v>
      </c>
      <c r="I349" s="72">
        <v>32</v>
      </c>
      <c r="J349" s="72" t="s">
        <v>42</v>
      </c>
    </row>
    <row r="350" spans="1:10">
      <c r="A350" s="102">
        <v>349</v>
      </c>
      <c r="B350" s="72">
        <v>391</v>
      </c>
      <c r="C350" s="72" t="s">
        <v>1131</v>
      </c>
      <c r="D350" s="73" t="s">
        <v>1132</v>
      </c>
      <c r="E350" s="74" t="s">
        <v>1133</v>
      </c>
      <c r="F350" s="74">
        <v>10</v>
      </c>
      <c r="G350" s="72">
        <v>6</v>
      </c>
      <c r="H350" s="72" t="s">
        <v>135</v>
      </c>
      <c r="I350" s="72">
        <v>29</v>
      </c>
      <c r="J350" s="72" t="s">
        <v>40</v>
      </c>
    </row>
    <row r="351" spans="1:10">
      <c r="A351" s="102">
        <v>350</v>
      </c>
      <c r="B351" s="72">
        <v>392</v>
      </c>
      <c r="C351" s="72" t="s">
        <v>2101</v>
      </c>
      <c r="D351" s="73" t="s">
        <v>2102</v>
      </c>
      <c r="E351" s="74" t="s">
        <v>2103</v>
      </c>
      <c r="F351" s="74">
        <v>33</v>
      </c>
      <c r="G351" s="72">
        <v>8</v>
      </c>
      <c r="H351" s="72" t="s">
        <v>208</v>
      </c>
      <c r="I351" s="72">
        <v>42</v>
      </c>
      <c r="J351" s="72" t="s">
        <v>50</v>
      </c>
    </row>
    <row r="352" spans="1:10">
      <c r="A352" s="102">
        <v>351</v>
      </c>
      <c r="B352" s="72">
        <v>393</v>
      </c>
      <c r="C352" s="72" t="s">
        <v>1134</v>
      </c>
      <c r="D352" s="73" t="s">
        <v>1135</v>
      </c>
      <c r="E352" s="74" t="s">
        <v>1136</v>
      </c>
      <c r="F352" s="74">
        <v>36</v>
      </c>
      <c r="G352" s="72">
        <v>6</v>
      </c>
      <c r="H352" s="72" t="s">
        <v>135</v>
      </c>
      <c r="I352" s="72">
        <v>32</v>
      </c>
      <c r="J352" s="72" t="s">
        <v>42</v>
      </c>
    </row>
    <row r="353" spans="1:10">
      <c r="A353" s="102">
        <v>352</v>
      </c>
      <c r="B353" s="72">
        <v>394</v>
      </c>
      <c r="C353" s="72" t="s">
        <v>1137</v>
      </c>
      <c r="D353" s="73" t="s">
        <v>1138</v>
      </c>
      <c r="E353" s="74" t="s">
        <v>1139</v>
      </c>
      <c r="F353" s="74">
        <v>12</v>
      </c>
      <c r="G353" s="72">
        <v>5</v>
      </c>
      <c r="H353" s="72" t="s">
        <v>186</v>
      </c>
      <c r="I353" s="72">
        <v>27</v>
      </c>
      <c r="J353" s="72" t="s">
        <v>34</v>
      </c>
    </row>
    <row r="354" spans="1:10">
      <c r="A354" s="102">
        <v>353</v>
      </c>
      <c r="B354" s="72">
        <v>395</v>
      </c>
      <c r="C354" s="72" t="s">
        <v>1140</v>
      </c>
      <c r="D354" s="73" t="s">
        <v>1141</v>
      </c>
      <c r="E354" s="74" t="s">
        <v>1142</v>
      </c>
      <c r="F354" s="74">
        <v>35</v>
      </c>
      <c r="G354" s="72">
        <v>3</v>
      </c>
      <c r="H354" s="72" t="s">
        <v>132</v>
      </c>
      <c r="I354" s="72">
        <v>14</v>
      </c>
      <c r="J354" s="72" t="s">
        <v>25</v>
      </c>
    </row>
    <row r="355" spans="1:10">
      <c r="A355" s="102">
        <v>354</v>
      </c>
      <c r="B355" s="72">
        <v>396</v>
      </c>
      <c r="C355" s="72" t="s">
        <v>1143</v>
      </c>
      <c r="D355" s="73" t="s">
        <v>1144</v>
      </c>
      <c r="E355" s="74" t="s">
        <v>1145</v>
      </c>
      <c r="F355" s="74">
        <v>16</v>
      </c>
      <c r="G355" s="72">
        <v>4</v>
      </c>
      <c r="H355" s="72" t="s">
        <v>145</v>
      </c>
      <c r="I355" s="72">
        <v>21</v>
      </c>
      <c r="J355" s="72" t="s">
        <v>35</v>
      </c>
    </row>
    <row r="356" spans="1:10">
      <c r="A356" s="102">
        <v>355</v>
      </c>
      <c r="B356" s="72">
        <v>397</v>
      </c>
      <c r="C356" s="72" t="s">
        <v>1146</v>
      </c>
      <c r="D356" s="73" t="s">
        <v>1147</v>
      </c>
      <c r="E356" s="74" t="s">
        <v>1148</v>
      </c>
      <c r="F356" s="74">
        <v>21</v>
      </c>
      <c r="G356" s="72">
        <v>6</v>
      </c>
      <c r="H356" s="72" t="s">
        <v>135</v>
      </c>
      <c r="I356" s="72">
        <v>31</v>
      </c>
      <c r="J356" s="72" t="s">
        <v>41</v>
      </c>
    </row>
    <row r="357" spans="1:10">
      <c r="A357" s="102">
        <v>356</v>
      </c>
      <c r="B357" s="72">
        <v>398</v>
      </c>
      <c r="C357" s="72" t="s">
        <v>1149</v>
      </c>
      <c r="D357" s="73" t="s">
        <v>1150</v>
      </c>
      <c r="E357" s="74" t="s">
        <v>1151</v>
      </c>
      <c r="F357" s="74">
        <v>19</v>
      </c>
      <c r="G357" s="72">
        <v>7</v>
      </c>
      <c r="H357" s="72" t="s">
        <v>154</v>
      </c>
      <c r="I357" s="72">
        <v>34</v>
      </c>
      <c r="J357" s="72" t="s">
        <v>47</v>
      </c>
    </row>
    <row r="358" spans="1:10">
      <c r="A358" s="102">
        <v>357</v>
      </c>
      <c r="B358" s="72">
        <v>400</v>
      </c>
      <c r="C358" s="72" t="s">
        <v>1152</v>
      </c>
      <c r="D358" s="73" t="s">
        <v>1153</v>
      </c>
      <c r="E358" s="74" t="s">
        <v>1154</v>
      </c>
      <c r="F358" s="74">
        <v>30</v>
      </c>
      <c r="G358" s="72">
        <v>4</v>
      </c>
      <c r="H358" s="72" t="s">
        <v>145</v>
      </c>
      <c r="I358" s="72">
        <v>19</v>
      </c>
      <c r="J358" s="72" t="s">
        <v>36</v>
      </c>
    </row>
    <row r="359" spans="1:10">
      <c r="A359" s="102">
        <v>358</v>
      </c>
      <c r="B359" s="72">
        <v>401</v>
      </c>
      <c r="C359" s="72" t="s">
        <v>1155</v>
      </c>
      <c r="D359" s="73" t="s">
        <v>1156</v>
      </c>
      <c r="E359" s="74" t="s">
        <v>1157</v>
      </c>
      <c r="F359" s="74">
        <v>5</v>
      </c>
      <c r="G359" s="72">
        <v>3</v>
      </c>
      <c r="H359" s="72" t="s">
        <v>132</v>
      </c>
      <c r="I359" s="72">
        <v>15</v>
      </c>
      <c r="J359" s="72" t="s">
        <v>26</v>
      </c>
    </row>
    <row r="360" spans="1:10">
      <c r="A360" s="102">
        <v>359</v>
      </c>
      <c r="B360" s="72">
        <v>402</v>
      </c>
      <c r="C360" s="72" t="s">
        <v>2104</v>
      </c>
      <c r="D360" s="73" t="s">
        <v>1158</v>
      </c>
      <c r="E360" s="74" t="s">
        <v>1159</v>
      </c>
      <c r="F360" s="74">
        <v>6</v>
      </c>
      <c r="G360" s="72">
        <v>5</v>
      </c>
      <c r="H360" s="72" t="s">
        <v>186</v>
      </c>
      <c r="I360" s="72">
        <v>26</v>
      </c>
      <c r="J360" s="72" t="s">
        <v>29</v>
      </c>
    </row>
    <row r="361" spans="1:10">
      <c r="A361" s="102">
        <v>360</v>
      </c>
      <c r="B361" s="72">
        <v>403</v>
      </c>
      <c r="C361" s="72" t="s">
        <v>1160</v>
      </c>
      <c r="D361" s="73" t="s">
        <v>1161</v>
      </c>
      <c r="E361" s="74" t="s">
        <v>1162</v>
      </c>
      <c r="F361" s="74">
        <v>6</v>
      </c>
      <c r="G361" s="72">
        <v>1</v>
      </c>
      <c r="H361" s="72" t="s">
        <v>15</v>
      </c>
      <c r="I361" s="72">
        <v>4</v>
      </c>
      <c r="J361" s="72" t="s">
        <v>15</v>
      </c>
    </row>
    <row r="362" spans="1:10">
      <c r="A362" s="102">
        <v>361</v>
      </c>
      <c r="B362" s="72">
        <v>404</v>
      </c>
      <c r="C362" s="72" t="s">
        <v>1163</v>
      </c>
      <c r="D362" s="73" t="s">
        <v>1164</v>
      </c>
      <c r="E362" s="74" t="s">
        <v>1165</v>
      </c>
      <c r="F362" s="74">
        <v>39</v>
      </c>
      <c r="G362" s="72">
        <v>3</v>
      </c>
      <c r="H362" s="72" t="s">
        <v>132</v>
      </c>
      <c r="I362" s="72">
        <v>18</v>
      </c>
      <c r="J362" s="72" t="s">
        <v>28</v>
      </c>
    </row>
    <row r="363" spans="1:10">
      <c r="A363" s="102">
        <v>362</v>
      </c>
      <c r="B363" s="72">
        <v>406</v>
      </c>
      <c r="C363" s="72" t="s">
        <v>2105</v>
      </c>
      <c r="D363" s="73" t="s">
        <v>1166</v>
      </c>
      <c r="E363" s="74" t="s">
        <v>1167</v>
      </c>
      <c r="F363" s="74">
        <v>16</v>
      </c>
      <c r="G363" s="72">
        <v>6</v>
      </c>
      <c r="H363" s="72" t="s">
        <v>135</v>
      </c>
      <c r="I363" s="72">
        <v>33</v>
      </c>
      <c r="J363" s="72" t="s">
        <v>44</v>
      </c>
    </row>
    <row r="364" spans="1:10">
      <c r="A364" s="102">
        <v>363</v>
      </c>
      <c r="B364" s="72">
        <v>407</v>
      </c>
      <c r="C364" s="72" t="s">
        <v>1168</v>
      </c>
      <c r="D364" s="73" t="s">
        <v>1169</v>
      </c>
      <c r="E364" s="74" t="s">
        <v>1170</v>
      </c>
      <c r="F364" s="74">
        <v>12</v>
      </c>
      <c r="G364" s="72">
        <v>3</v>
      </c>
      <c r="H364" s="72" t="s">
        <v>132</v>
      </c>
      <c r="I364" s="72">
        <v>15</v>
      </c>
      <c r="J364" s="72" t="s">
        <v>26</v>
      </c>
    </row>
    <row r="365" spans="1:10">
      <c r="A365" s="102">
        <v>364</v>
      </c>
      <c r="B365" s="72">
        <v>408</v>
      </c>
      <c r="C365" s="72" t="s">
        <v>1171</v>
      </c>
      <c r="D365" s="73" t="s">
        <v>1172</v>
      </c>
      <c r="E365" s="74" t="s">
        <v>1173</v>
      </c>
      <c r="F365" s="74">
        <v>108</v>
      </c>
      <c r="G365" s="72">
        <v>4</v>
      </c>
      <c r="H365" s="72" t="s">
        <v>145</v>
      </c>
      <c r="I365" s="72">
        <v>20</v>
      </c>
      <c r="J365" s="72" t="s">
        <v>37</v>
      </c>
    </row>
    <row r="366" spans="1:10">
      <c r="A366" s="102">
        <v>365</v>
      </c>
      <c r="B366" s="72">
        <v>409</v>
      </c>
      <c r="C366" s="72" t="s">
        <v>1174</v>
      </c>
      <c r="D366" s="73" t="s">
        <v>1175</v>
      </c>
      <c r="E366" s="74" t="s">
        <v>1176</v>
      </c>
      <c r="F366" s="74">
        <v>12</v>
      </c>
      <c r="G366" s="72">
        <v>3</v>
      </c>
      <c r="H366" s="72" t="s">
        <v>132</v>
      </c>
      <c r="I366" s="72">
        <v>12</v>
      </c>
      <c r="J366" s="72" t="s">
        <v>22</v>
      </c>
    </row>
    <row r="367" spans="1:10">
      <c r="A367" s="102">
        <v>366</v>
      </c>
      <c r="B367" s="72">
        <v>410</v>
      </c>
      <c r="C367" s="72" t="s">
        <v>1177</v>
      </c>
      <c r="D367" s="73" t="s">
        <v>1178</v>
      </c>
      <c r="E367" s="74" t="s">
        <v>1179</v>
      </c>
      <c r="F367" s="74">
        <v>37</v>
      </c>
      <c r="G367" s="72">
        <v>4</v>
      </c>
      <c r="H367" s="72" t="s">
        <v>145</v>
      </c>
      <c r="I367" s="72">
        <v>20</v>
      </c>
      <c r="J367" s="72" t="s">
        <v>37</v>
      </c>
    </row>
    <row r="368" spans="1:10">
      <c r="A368" s="102">
        <v>367</v>
      </c>
      <c r="B368" s="72">
        <v>411</v>
      </c>
      <c r="C368" s="72" t="s">
        <v>1180</v>
      </c>
      <c r="D368" s="73" t="s">
        <v>1181</v>
      </c>
      <c r="E368" s="74" t="s">
        <v>1182</v>
      </c>
      <c r="F368" s="74">
        <v>1</v>
      </c>
      <c r="G368" s="72">
        <v>1</v>
      </c>
      <c r="H368" s="72" t="s">
        <v>15</v>
      </c>
      <c r="I368" s="72">
        <v>4</v>
      </c>
      <c r="J368" s="72" t="s">
        <v>15</v>
      </c>
    </row>
    <row r="369" spans="1:10">
      <c r="A369" s="102">
        <v>368</v>
      </c>
      <c r="B369" s="72">
        <v>412</v>
      </c>
      <c r="C369" s="72" t="s">
        <v>1183</v>
      </c>
      <c r="D369" s="73" t="s">
        <v>1184</v>
      </c>
      <c r="E369" s="74" t="s">
        <v>1185</v>
      </c>
      <c r="F369" s="74">
        <v>12</v>
      </c>
      <c r="G369" s="72">
        <v>4</v>
      </c>
      <c r="H369" s="72" t="s">
        <v>145</v>
      </c>
      <c r="I369" s="72">
        <v>22</v>
      </c>
      <c r="J369" s="72" t="s">
        <v>38</v>
      </c>
    </row>
    <row r="370" spans="1:10">
      <c r="A370" s="102">
        <v>369</v>
      </c>
      <c r="B370" s="72">
        <v>413</v>
      </c>
      <c r="C370" s="72" t="s">
        <v>1186</v>
      </c>
      <c r="D370" s="73" t="s">
        <v>1187</v>
      </c>
      <c r="E370" s="74" t="s">
        <v>1188</v>
      </c>
      <c r="F370" s="74">
        <v>9</v>
      </c>
      <c r="G370" s="72">
        <v>1</v>
      </c>
      <c r="H370" s="72" t="s">
        <v>15</v>
      </c>
      <c r="I370" s="72">
        <v>4</v>
      </c>
      <c r="J370" s="72" t="s">
        <v>15</v>
      </c>
    </row>
    <row r="371" spans="1:10">
      <c r="A371" s="102">
        <v>370</v>
      </c>
      <c r="B371" s="72">
        <v>414</v>
      </c>
      <c r="C371" s="72" t="s">
        <v>1189</v>
      </c>
      <c r="D371" s="73" t="s">
        <v>1190</v>
      </c>
      <c r="E371" s="74" t="s">
        <v>1191</v>
      </c>
      <c r="F371" s="74">
        <v>25</v>
      </c>
      <c r="G371" s="72">
        <v>3</v>
      </c>
      <c r="H371" s="72" t="s">
        <v>132</v>
      </c>
      <c r="I371" s="72">
        <v>15</v>
      </c>
      <c r="J371" s="72" t="s">
        <v>26</v>
      </c>
    </row>
    <row r="372" spans="1:10">
      <c r="A372" s="102">
        <v>371</v>
      </c>
      <c r="B372" s="72">
        <v>415</v>
      </c>
      <c r="C372" s="72" t="s">
        <v>1192</v>
      </c>
      <c r="D372" s="73" t="s">
        <v>1193</v>
      </c>
      <c r="E372" s="74" t="s">
        <v>1194</v>
      </c>
      <c r="F372" s="74">
        <v>30</v>
      </c>
      <c r="G372" s="72">
        <v>3</v>
      </c>
      <c r="H372" s="72" t="s">
        <v>132</v>
      </c>
      <c r="I372" s="72">
        <v>14</v>
      </c>
      <c r="J372" s="72" t="s">
        <v>25</v>
      </c>
    </row>
    <row r="373" spans="1:10">
      <c r="A373" s="102">
        <v>372</v>
      </c>
      <c r="B373" s="72">
        <v>416</v>
      </c>
      <c r="C373" s="72" t="s">
        <v>1195</v>
      </c>
      <c r="D373" s="73" t="s">
        <v>1196</v>
      </c>
      <c r="E373" s="74" t="s">
        <v>1197</v>
      </c>
      <c r="F373" s="74">
        <v>20</v>
      </c>
      <c r="G373" s="72">
        <v>2</v>
      </c>
      <c r="H373" s="72" t="s">
        <v>161</v>
      </c>
      <c r="I373" s="72">
        <v>6</v>
      </c>
      <c r="J373" s="72" t="s">
        <v>19</v>
      </c>
    </row>
    <row r="374" spans="1:10">
      <c r="A374" s="102">
        <v>373</v>
      </c>
      <c r="B374" s="72">
        <v>417</v>
      </c>
      <c r="C374" s="72" t="s">
        <v>1198</v>
      </c>
      <c r="D374" s="73" t="s">
        <v>1199</v>
      </c>
      <c r="E374" s="74" t="s">
        <v>1200</v>
      </c>
      <c r="F374" s="74">
        <v>53</v>
      </c>
      <c r="G374" s="72">
        <v>3</v>
      </c>
      <c r="H374" s="72" t="s">
        <v>132</v>
      </c>
      <c r="I374" s="72">
        <v>18</v>
      </c>
      <c r="J374" s="72" t="s">
        <v>28</v>
      </c>
    </row>
    <row r="375" spans="1:10">
      <c r="A375" s="102">
        <v>374</v>
      </c>
      <c r="B375" s="72">
        <v>418</v>
      </c>
      <c r="C375" s="72" t="s">
        <v>2106</v>
      </c>
      <c r="D375" s="73" t="s">
        <v>1201</v>
      </c>
      <c r="E375" s="74" t="s">
        <v>1202</v>
      </c>
      <c r="F375" s="74">
        <v>17</v>
      </c>
      <c r="G375" s="72">
        <v>5</v>
      </c>
      <c r="H375" s="72" t="s">
        <v>186</v>
      </c>
      <c r="I375" s="72">
        <v>27</v>
      </c>
      <c r="J375" s="72" t="s">
        <v>34</v>
      </c>
    </row>
    <row r="376" spans="1:10">
      <c r="A376" s="102">
        <v>375</v>
      </c>
      <c r="B376" s="72">
        <v>419</v>
      </c>
      <c r="C376" s="72" t="s">
        <v>1203</v>
      </c>
      <c r="D376" s="73" t="s">
        <v>1204</v>
      </c>
      <c r="E376" s="74" t="s">
        <v>1205</v>
      </c>
      <c r="F376" s="74">
        <v>21</v>
      </c>
      <c r="G376" s="72">
        <v>2</v>
      </c>
      <c r="H376" s="72" t="s">
        <v>161</v>
      </c>
      <c r="I376" s="72">
        <v>7</v>
      </c>
      <c r="J376" s="72" t="s">
        <v>17</v>
      </c>
    </row>
    <row r="377" spans="1:10">
      <c r="A377" s="102">
        <v>376</v>
      </c>
      <c r="B377" s="72">
        <v>420</v>
      </c>
      <c r="C377" s="72" t="s">
        <v>1206</v>
      </c>
      <c r="D377" s="73" t="s">
        <v>1207</v>
      </c>
      <c r="E377" s="74" t="s">
        <v>1208</v>
      </c>
      <c r="F377" s="74">
        <v>18</v>
      </c>
      <c r="G377" s="72">
        <v>6</v>
      </c>
      <c r="H377" s="72" t="s">
        <v>135</v>
      </c>
      <c r="I377" s="72">
        <v>33</v>
      </c>
      <c r="J377" s="72" t="s">
        <v>44</v>
      </c>
    </row>
    <row r="378" spans="1:10">
      <c r="A378" s="102">
        <v>377</v>
      </c>
      <c r="B378" s="72">
        <v>421</v>
      </c>
      <c r="C378" s="72" t="s">
        <v>1209</v>
      </c>
      <c r="D378" s="73" t="s">
        <v>1210</v>
      </c>
      <c r="E378" s="74" t="s">
        <v>1211</v>
      </c>
      <c r="F378" s="74">
        <v>1</v>
      </c>
      <c r="G378" s="72">
        <v>1</v>
      </c>
      <c r="H378" s="72" t="s">
        <v>15</v>
      </c>
      <c r="I378" s="72">
        <v>4</v>
      </c>
      <c r="J378" s="72" t="s">
        <v>15</v>
      </c>
    </row>
    <row r="379" spans="1:10">
      <c r="A379" s="102">
        <v>378</v>
      </c>
      <c r="B379" s="72">
        <v>422</v>
      </c>
      <c r="C379" s="72" t="s">
        <v>2107</v>
      </c>
      <c r="D379" s="73" t="s">
        <v>1212</v>
      </c>
      <c r="E379" s="74" t="s">
        <v>1213</v>
      </c>
      <c r="F379" s="74">
        <v>23</v>
      </c>
      <c r="G379" s="72">
        <v>9</v>
      </c>
      <c r="H379" s="72" t="s">
        <v>204</v>
      </c>
      <c r="I379" s="72">
        <v>43</v>
      </c>
      <c r="J379" s="72" t="s">
        <v>54</v>
      </c>
    </row>
    <row r="380" spans="1:10">
      <c r="A380" s="102">
        <v>379</v>
      </c>
      <c r="B380" s="72">
        <v>423</v>
      </c>
      <c r="C380" s="72" t="s">
        <v>1214</v>
      </c>
      <c r="D380" s="73" t="s">
        <v>1215</v>
      </c>
      <c r="E380" s="74" t="s">
        <v>1216</v>
      </c>
      <c r="F380" s="74">
        <v>36</v>
      </c>
      <c r="G380" s="72">
        <v>2</v>
      </c>
      <c r="H380" s="72" t="s">
        <v>161</v>
      </c>
      <c r="I380" s="72">
        <v>8</v>
      </c>
      <c r="J380" s="72" t="s">
        <v>18</v>
      </c>
    </row>
    <row r="381" spans="1:10">
      <c r="A381" s="102">
        <v>380</v>
      </c>
      <c r="B381" s="72">
        <v>424</v>
      </c>
      <c r="C381" s="72" t="s">
        <v>1217</v>
      </c>
      <c r="D381" s="73" t="s">
        <v>1218</v>
      </c>
      <c r="E381" s="74" t="s">
        <v>1219</v>
      </c>
      <c r="F381" s="74">
        <v>17</v>
      </c>
      <c r="G381" s="72">
        <v>6</v>
      </c>
      <c r="H381" s="72" t="s">
        <v>135</v>
      </c>
      <c r="I381" s="72">
        <v>31</v>
      </c>
      <c r="J381" s="72" t="s">
        <v>41</v>
      </c>
    </row>
    <row r="382" spans="1:10">
      <c r="A382" s="102">
        <v>381</v>
      </c>
      <c r="B382" s="72">
        <v>425</v>
      </c>
      <c r="C382" s="72" t="s">
        <v>1220</v>
      </c>
      <c r="D382" s="73" t="s">
        <v>1221</v>
      </c>
      <c r="E382" s="74" t="s">
        <v>1222</v>
      </c>
      <c r="F382" s="74">
        <v>44</v>
      </c>
      <c r="G382" s="72">
        <v>3</v>
      </c>
      <c r="H382" s="72" t="s">
        <v>132</v>
      </c>
      <c r="I382" s="72">
        <v>11</v>
      </c>
      <c r="J382" s="72" t="s">
        <v>23</v>
      </c>
    </row>
    <row r="383" spans="1:10">
      <c r="A383" s="102">
        <v>382</v>
      </c>
      <c r="B383" s="72">
        <v>426</v>
      </c>
      <c r="C383" s="72" t="s">
        <v>1223</v>
      </c>
      <c r="D383" s="73" t="s">
        <v>1224</v>
      </c>
      <c r="E383" s="74" t="s">
        <v>1225</v>
      </c>
      <c r="F383" s="74">
        <v>21</v>
      </c>
      <c r="G383" s="72">
        <v>6</v>
      </c>
      <c r="H383" s="72" t="s">
        <v>135</v>
      </c>
      <c r="I383" s="72">
        <v>33</v>
      </c>
      <c r="J383" s="72" t="s">
        <v>44</v>
      </c>
    </row>
    <row r="384" spans="1:10">
      <c r="A384" s="102">
        <v>383</v>
      </c>
      <c r="B384" s="72">
        <v>427</v>
      </c>
      <c r="C384" s="72" t="s">
        <v>1226</v>
      </c>
      <c r="D384" s="73" t="s">
        <v>1227</v>
      </c>
      <c r="E384" s="74" t="s">
        <v>1228</v>
      </c>
      <c r="F384" s="74">
        <v>23</v>
      </c>
      <c r="G384" s="72">
        <v>3</v>
      </c>
      <c r="H384" s="72" t="s">
        <v>132</v>
      </c>
      <c r="I384" s="72">
        <v>11</v>
      </c>
      <c r="J384" s="72" t="s">
        <v>23</v>
      </c>
    </row>
    <row r="385" spans="1:10">
      <c r="A385" s="102">
        <v>384</v>
      </c>
      <c r="B385" s="72">
        <v>428</v>
      </c>
      <c r="C385" s="72" t="s">
        <v>1229</v>
      </c>
      <c r="D385" s="73" t="s">
        <v>1230</v>
      </c>
      <c r="E385" s="74" t="s">
        <v>1231</v>
      </c>
      <c r="F385" s="74">
        <v>22</v>
      </c>
      <c r="G385" s="72">
        <v>3</v>
      </c>
      <c r="H385" s="72" t="s">
        <v>132</v>
      </c>
      <c r="I385" s="72">
        <v>15</v>
      </c>
      <c r="J385" s="72" t="s">
        <v>26</v>
      </c>
    </row>
    <row r="386" spans="1:10">
      <c r="A386" s="102">
        <v>385</v>
      </c>
      <c r="B386" s="72">
        <v>429</v>
      </c>
      <c r="C386" s="72" t="s">
        <v>1232</v>
      </c>
      <c r="D386" s="73" t="s">
        <v>1233</v>
      </c>
      <c r="E386" s="74" t="s">
        <v>1234</v>
      </c>
      <c r="F386" s="74">
        <v>22</v>
      </c>
      <c r="G386" s="72">
        <v>9</v>
      </c>
      <c r="H386" s="72" t="s">
        <v>204</v>
      </c>
      <c r="I386" s="72">
        <v>43</v>
      </c>
      <c r="J386" s="72" t="s">
        <v>54</v>
      </c>
    </row>
    <row r="387" spans="1:10">
      <c r="A387" s="102">
        <v>386</v>
      </c>
      <c r="B387" s="72">
        <v>430</v>
      </c>
      <c r="C387" s="72" t="s">
        <v>1235</v>
      </c>
      <c r="D387" s="73" t="s">
        <v>1236</v>
      </c>
      <c r="E387" s="74" t="s">
        <v>1237</v>
      </c>
      <c r="F387" s="74">
        <v>10</v>
      </c>
      <c r="G387" s="72">
        <v>3</v>
      </c>
      <c r="H387" s="72" t="s">
        <v>132</v>
      </c>
      <c r="I387" s="72">
        <v>16</v>
      </c>
      <c r="J387" s="72" t="s">
        <v>27</v>
      </c>
    </row>
    <row r="388" spans="1:10">
      <c r="A388" s="102">
        <v>387</v>
      </c>
      <c r="B388" s="72">
        <v>431</v>
      </c>
      <c r="C388" s="72" t="s">
        <v>1238</v>
      </c>
      <c r="D388" s="73" t="s">
        <v>1239</v>
      </c>
      <c r="E388" s="74" t="s">
        <v>1240</v>
      </c>
      <c r="F388" s="74">
        <v>26</v>
      </c>
      <c r="G388" s="72">
        <v>6</v>
      </c>
      <c r="H388" s="72" t="s">
        <v>135</v>
      </c>
      <c r="I388" s="72">
        <v>29</v>
      </c>
      <c r="J388" s="72" t="s">
        <v>40</v>
      </c>
    </row>
    <row r="389" spans="1:10">
      <c r="A389" s="102">
        <v>388</v>
      </c>
      <c r="B389" s="72">
        <v>432</v>
      </c>
      <c r="C389" s="72" t="s">
        <v>1241</v>
      </c>
      <c r="D389" s="73" t="s">
        <v>1242</v>
      </c>
      <c r="E389" s="74" t="s">
        <v>1243</v>
      </c>
      <c r="F389" s="74">
        <v>17</v>
      </c>
      <c r="G389" s="72">
        <v>6</v>
      </c>
      <c r="H389" s="72" t="s">
        <v>135</v>
      </c>
      <c r="I389" s="72">
        <v>31</v>
      </c>
      <c r="J389" s="72" t="s">
        <v>41</v>
      </c>
    </row>
    <row r="390" spans="1:10">
      <c r="A390" s="102">
        <v>389</v>
      </c>
      <c r="B390" s="72">
        <v>433</v>
      </c>
      <c r="C390" s="72" t="s">
        <v>1244</v>
      </c>
      <c r="D390" s="73" t="s">
        <v>1245</v>
      </c>
      <c r="E390" s="74" t="s">
        <v>1246</v>
      </c>
      <c r="F390" s="74">
        <v>13</v>
      </c>
      <c r="G390" s="72">
        <v>5</v>
      </c>
      <c r="H390" s="72" t="s">
        <v>186</v>
      </c>
      <c r="I390" s="72">
        <v>26</v>
      </c>
      <c r="J390" s="72" t="s">
        <v>29</v>
      </c>
    </row>
    <row r="391" spans="1:10">
      <c r="A391" s="102">
        <v>390</v>
      </c>
      <c r="B391" s="72">
        <v>434</v>
      </c>
      <c r="C391" s="72" t="s">
        <v>2108</v>
      </c>
      <c r="D391" s="73" t="s">
        <v>1247</v>
      </c>
      <c r="E391" s="74" t="s">
        <v>1248</v>
      </c>
      <c r="F391" s="74">
        <v>24</v>
      </c>
      <c r="G391" s="72">
        <v>2</v>
      </c>
      <c r="H391" s="72" t="s">
        <v>161</v>
      </c>
      <c r="I391" s="72">
        <v>7</v>
      </c>
      <c r="J391" s="72" t="s">
        <v>17</v>
      </c>
    </row>
    <row r="392" spans="1:10">
      <c r="A392" s="102">
        <v>391</v>
      </c>
      <c r="B392" s="72">
        <v>435</v>
      </c>
      <c r="C392" s="72" t="s">
        <v>1249</v>
      </c>
      <c r="D392" s="73" t="s">
        <v>1250</v>
      </c>
      <c r="E392" s="74" t="s">
        <v>1251</v>
      </c>
      <c r="F392" s="74">
        <v>17</v>
      </c>
      <c r="G392" s="72">
        <v>4</v>
      </c>
      <c r="H392" s="72" t="s">
        <v>145</v>
      </c>
      <c r="I392" s="72">
        <v>19</v>
      </c>
      <c r="J392" s="72" t="s">
        <v>36</v>
      </c>
    </row>
    <row r="393" spans="1:10">
      <c r="A393" s="102">
        <v>392</v>
      </c>
      <c r="B393" s="72">
        <v>436</v>
      </c>
      <c r="C393" s="72" t="s">
        <v>1252</v>
      </c>
      <c r="D393" s="73" t="s">
        <v>1253</v>
      </c>
      <c r="E393" s="74" t="s">
        <v>1254</v>
      </c>
      <c r="F393" s="74">
        <v>39</v>
      </c>
      <c r="G393" s="72">
        <v>6</v>
      </c>
      <c r="H393" s="72" t="s">
        <v>135</v>
      </c>
      <c r="I393" s="72">
        <v>31</v>
      </c>
      <c r="J393" s="72" t="s">
        <v>41</v>
      </c>
    </row>
    <row r="394" spans="1:10">
      <c r="A394" s="102">
        <v>393</v>
      </c>
      <c r="B394" s="72">
        <v>437</v>
      </c>
      <c r="C394" s="72" t="s">
        <v>1255</v>
      </c>
      <c r="D394" s="73" t="s">
        <v>1256</v>
      </c>
      <c r="E394" s="74" t="s">
        <v>1257</v>
      </c>
      <c r="F394" s="74">
        <v>21</v>
      </c>
      <c r="G394" s="72">
        <v>4</v>
      </c>
      <c r="H394" s="72" t="s">
        <v>145</v>
      </c>
      <c r="I394" s="72">
        <v>20</v>
      </c>
      <c r="J394" s="72" t="s">
        <v>37</v>
      </c>
    </row>
    <row r="395" spans="1:10">
      <c r="A395" s="102">
        <v>394</v>
      </c>
      <c r="B395" s="72">
        <v>438</v>
      </c>
      <c r="C395" s="72" t="s">
        <v>1258</v>
      </c>
      <c r="D395" s="73" t="s">
        <v>2109</v>
      </c>
      <c r="E395" s="74" t="s">
        <v>2110</v>
      </c>
      <c r="F395" s="74">
        <v>15</v>
      </c>
      <c r="G395" s="72">
        <v>6</v>
      </c>
      <c r="H395" s="72" t="s">
        <v>135</v>
      </c>
      <c r="I395" s="72">
        <v>32</v>
      </c>
      <c r="J395" s="72" t="s">
        <v>42</v>
      </c>
    </row>
    <row r="396" spans="1:10">
      <c r="A396" s="102">
        <v>395</v>
      </c>
      <c r="B396" s="72">
        <v>439</v>
      </c>
      <c r="C396" s="73" t="s">
        <v>2111</v>
      </c>
      <c r="D396" s="73" t="s">
        <v>1259</v>
      </c>
      <c r="E396" s="74" t="s">
        <v>1260</v>
      </c>
      <c r="F396" s="74">
        <v>18</v>
      </c>
      <c r="G396" s="72">
        <v>5</v>
      </c>
      <c r="H396" s="72" t="s">
        <v>186</v>
      </c>
      <c r="I396" s="72">
        <v>23</v>
      </c>
      <c r="J396" s="72" t="s">
        <v>32</v>
      </c>
    </row>
    <row r="397" spans="1:10">
      <c r="A397" s="102">
        <v>396</v>
      </c>
      <c r="B397" s="72">
        <v>440</v>
      </c>
      <c r="C397" s="73" t="s">
        <v>2112</v>
      </c>
      <c r="D397" s="73" t="s">
        <v>1261</v>
      </c>
      <c r="E397" s="74" t="s">
        <v>1262</v>
      </c>
      <c r="F397" s="74">
        <v>39</v>
      </c>
      <c r="G397" s="72">
        <v>3</v>
      </c>
      <c r="H397" s="72" t="s">
        <v>132</v>
      </c>
      <c r="I397" s="72">
        <v>16</v>
      </c>
      <c r="J397" s="72" t="s">
        <v>27</v>
      </c>
    </row>
    <row r="398" spans="1:10">
      <c r="A398" s="102">
        <v>397</v>
      </c>
      <c r="B398" s="72">
        <v>441</v>
      </c>
      <c r="C398" s="72" t="s">
        <v>1263</v>
      </c>
      <c r="D398" s="73" t="s">
        <v>1264</v>
      </c>
      <c r="E398" s="74" t="s">
        <v>1265</v>
      </c>
      <c r="F398" s="74">
        <v>16</v>
      </c>
      <c r="G398" s="72">
        <v>2</v>
      </c>
      <c r="H398" s="72" t="s">
        <v>161</v>
      </c>
      <c r="I398" s="72">
        <v>10</v>
      </c>
      <c r="J398" s="72" t="s">
        <v>21</v>
      </c>
    </row>
    <row r="399" spans="1:10">
      <c r="A399" s="102">
        <v>398</v>
      </c>
      <c r="B399" s="72">
        <v>442</v>
      </c>
      <c r="C399" s="72" t="s">
        <v>2113</v>
      </c>
      <c r="D399" s="73" t="s">
        <v>1266</v>
      </c>
      <c r="E399" s="74" t="s">
        <v>1267</v>
      </c>
      <c r="F399" s="74">
        <v>13</v>
      </c>
      <c r="G399" s="72">
        <v>2</v>
      </c>
      <c r="H399" s="72" t="s">
        <v>161</v>
      </c>
      <c r="I399" s="72">
        <v>7</v>
      </c>
      <c r="J399" s="72" t="s">
        <v>17</v>
      </c>
    </row>
    <row r="400" spans="1:10">
      <c r="A400" s="102">
        <v>399</v>
      </c>
      <c r="B400" s="72">
        <v>443</v>
      </c>
      <c r="C400" s="72" t="s">
        <v>1268</v>
      </c>
      <c r="D400" s="73" t="s">
        <v>1269</v>
      </c>
      <c r="E400" s="74" t="s">
        <v>1270</v>
      </c>
      <c r="F400" s="74">
        <v>16</v>
      </c>
      <c r="G400" s="72">
        <v>5</v>
      </c>
      <c r="H400" s="72" t="s">
        <v>186</v>
      </c>
      <c r="I400" s="72">
        <v>27</v>
      </c>
      <c r="J400" s="72" t="s">
        <v>34</v>
      </c>
    </row>
    <row r="401" spans="1:10">
      <c r="A401" s="102">
        <v>400</v>
      </c>
      <c r="B401" s="72">
        <v>444</v>
      </c>
      <c r="C401" s="72" t="s">
        <v>1271</v>
      </c>
      <c r="D401" s="73" t="s">
        <v>1272</v>
      </c>
      <c r="E401" s="74" t="s">
        <v>1273</v>
      </c>
      <c r="F401" s="74">
        <v>46</v>
      </c>
      <c r="G401" s="72">
        <v>3</v>
      </c>
      <c r="H401" s="72" t="s">
        <v>132</v>
      </c>
      <c r="I401" s="72">
        <v>16</v>
      </c>
      <c r="J401" s="72" t="s">
        <v>27</v>
      </c>
    </row>
    <row r="402" spans="1:10">
      <c r="A402" s="102">
        <v>401</v>
      </c>
      <c r="B402" s="72">
        <v>445</v>
      </c>
      <c r="C402" s="72" t="s">
        <v>2114</v>
      </c>
      <c r="D402" s="73" t="s">
        <v>1274</v>
      </c>
      <c r="E402" s="74" t="s">
        <v>1275</v>
      </c>
      <c r="F402" s="74">
        <v>69</v>
      </c>
      <c r="G402" s="72">
        <v>5</v>
      </c>
      <c r="H402" s="72" t="s">
        <v>186</v>
      </c>
      <c r="I402" s="72">
        <v>25</v>
      </c>
      <c r="J402" s="72" t="s">
        <v>30</v>
      </c>
    </row>
    <row r="403" spans="1:10">
      <c r="A403" s="102">
        <v>402</v>
      </c>
      <c r="B403" s="72">
        <v>446</v>
      </c>
      <c r="C403" s="72" t="s">
        <v>1276</v>
      </c>
      <c r="D403" s="73" t="s">
        <v>1277</v>
      </c>
      <c r="E403" s="74" t="s">
        <v>1278</v>
      </c>
      <c r="F403" s="74">
        <v>47</v>
      </c>
      <c r="G403" s="72">
        <v>5</v>
      </c>
      <c r="H403" s="72" t="s">
        <v>186</v>
      </c>
      <c r="I403" s="72">
        <v>25</v>
      </c>
      <c r="J403" s="72" t="s">
        <v>30</v>
      </c>
    </row>
    <row r="404" spans="1:10">
      <c r="A404" s="102">
        <v>403</v>
      </c>
      <c r="B404" s="72">
        <v>447</v>
      </c>
      <c r="C404" s="72" t="s">
        <v>1279</v>
      </c>
      <c r="D404" s="73" t="s">
        <v>1280</v>
      </c>
      <c r="E404" s="74" t="s">
        <v>1281</v>
      </c>
      <c r="F404" s="74">
        <v>48</v>
      </c>
      <c r="G404" s="72">
        <v>5</v>
      </c>
      <c r="H404" s="72" t="s">
        <v>186</v>
      </c>
      <c r="I404" s="72">
        <v>25</v>
      </c>
      <c r="J404" s="72" t="s">
        <v>30</v>
      </c>
    </row>
    <row r="405" spans="1:10">
      <c r="A405" s="102">
        <v>404</v>
      </c>
      <c r="B405" s="72">
        <v>450</v>
      </c>
      <c r="C405" s="72" t="s">
        <v>1282</v>
      </c>
      <c r="D405" s="73" t="s">
        <v>1283</v>
      </c>
      <c r="E405" s="74" t="s">
        <v>1284</v>
      </c>
      <c r="F405" s="74">
        <v>23</v>
      </c>
      <c r="G405" s="72">
        <v>2</v>
      </c>
      <c r="H405" s="72" t="s">
        <v>161</v>
      </c>
      <c r="I405" s="72">
        <v>10</v>
      </c>
      <c r="J405" s="72" t="s">
        <v>21</v>
      </c>
    </row>
    <row r="406" spans="1:10">
      <c r="A406" s="102">
        <v>405</v>
      </c>
      <c r="B406" s="72">
        <v>451</v>
      </c>
      <c r="C406" s="72" t="s">
        <v>1285</v>
      </c>
      <c r="D406" s="73" t="s">
        <v>1286</v>
      </c>
      <c r="E406" s="74" t="s">
        <v>1287</v>
      </c>
      <c r="F406" s="74">
        <v>27</v>
      </c>
      <c r="G406" s="72">
        <v>2</v>
      </c>
      <c r="H406" s="72" t="s">
        <v>161</v>
      </c>
      <c r="I406" s="72">
        <v>8</v>
      </c>
      <c r="J406" s="72" t="s">
        <v>18</v>
      </c>
    </row>
    <row r="407" spans="1:10">
      <c r="A407" s="102">
        <v>406</v>
      </c>
      <c r="B407" s="72">
        <v>452</v>
      </c>
      <c r="C407" s="72" t="s">
        <v>2115</v>
      </c>
      <c r="D407" s="73" t="s">
        <v>1288</v>
      </c>
      <c r="E407" s="74" t="s">
        <v>1289</v>
      </c>
      <c r="F407" s="74">
        <v>17</v>
      </c>
      <c r="G407" s="72">
        <v>6</v>
      </c>
      <c r="H407" s="72" t="s">
        <v>135</v>
      </c>
      <c r="I407" s="72">
        <v>31</v>
      </c>
      <c r="J407" s="72" t="s">
        <v>41</v>
      </c>
    </row>
    <row r="408" spans="1:10">
      <c r="A408" s="102">
        <v>407</v>
      </c>
      <c r="B408" s="72">
        <v>453</v>
      </c>
      <c r="C408" s="72" t="s">
        <v>1290</v>
      </c>
      <c r="D408" s="73" t="s">
        <v>1291</v>
      </c>
      <c r="E408" s="74" t="s">
        <v>1292</v>
      </c>
      <c r="F408" s="74">
        <v>18</v>
      </c>
      <c r="G408" s="72">
        <v>2</v>
      </c>
      <c r="H408" s="72" t="s">
        <v>161</v>
      </c>
      <c r="I408" s="72">
        <v>7</v>
      </c>
      <c r="J408" s="72" t="s">
        <v>17</v>
      </c>
    </row>
    <row r="409" spans="1:10">
      <c r="A409" s="102">
        <v>408</v>
      </c>
      <c r="B409" s="72">
        <v>454</v>
      </c>
      <c r="C409" s="72" t="s">
        <v>1293</v>
      </c>
      <c r="D409" s="73" t="s">
        <v>1294</v>
      </c>
      <c r="E409" s="74" t="s">
        <v>1295</v>
      </c>
      <c r="F409" s="74">
        <v>25</v>
      </c>
      <c r="G409" s="72">
        <v>9</v>
      </c>
      <c r="H409" s="72" t="s">
        <v>204</v>
      </c>
      <c r="I409" s="72">
        <v>43</v>
      </c>
      <c r="J409" s="72" t="s">
        <v>54</v>
      </c>
    </row>
    <row r="410" spans="1:10">
      <c r="A410" s="102">
        <v>409</v>
      </c>
      <c r="B410" s="72">
        <v>455</v>
      </c>
      <c r="C410" s="72" t="s">
        <v>1296</v>
      </c>
      <c r="D410" s="73" t="s">
        <v>1297</v>
      </c>
      <c r="E410" s="74" t="s">
        <v>1298</v>
      </c>
      <c r="F410" s="74">
        <v>31</v>
      </c>
      <c r="G410" s="72">
        <v>5</v>
      </c>
      <c r="H410" s="72" t="s">
        <v>186</v>
      </c>
      <c r="I410" s="72">
        <v>27</v>
      </c>
      <c r="J410" s="72" t="s">
        <v>34</v>
      </c>
    </row>
    <row r="411" spans="1:10">
      <c r="A411" s="102">
        <v>410</v>
      </c>
      <c r="B411" s="72">
        <v>456</v>
      </c>
      <c r="C411" s="72" t="s">
        <v>1299</v>
      </c>
      <c r="D411" s="73" t="s">
        <v>1300</v>
      </c>
      <c r="E411" s="74" t="s">
        <v>1301</v>
      </c>
      <c r="F411" s="74">
        <v>12</v>
      </c>
      <c r="G411" s="72">
        <v>3</v>
      </c>
      <c r="H411" s="72" t="s">
        <v>132</v>
      </c>
      <c r="I411" s="72">
        <v>15</v>
      </c>
      <c r="J411" s="72" t="s">
        <v>26</v>
      </c>
    </row>
    <row r="412" spans="1:10">
      <c r="A412" s="102">
        <v>411</v>
      </c>
      <c r="B412" s="72">
        <v>457</v>
      </c>
      <c r="C412" s="72" t="s">
        <v>2116</v>
      </c>
      <c r="D412" s="73" t="s">
        <v>1302</v>
      </c>
      <c r="E412" s="74" t="s">
        <v>1303</v>
      </c>
      <c r="F412" s="74">
        <v>8</v>
      </c>
      <c r="G412" s="72">
        <v>3</v>
      </c>
      <c r="H412" s="72" t="s">
        <v>132</v>
      </c>
      <c r="I412" s="72">
        <v>12</v>
      </c>
      <c r="J412" s="72" t="s">
        <v>22</v>
      </c>
    </row>
    <row r="413" spans="1:10">
      <c r="A413" s="102">
        <v>412</v>
      </c>
      <c r="B413" s="72">
        <v>458</v>
      </c>
      <c r="C413" s="72" t="s">
        <v>2117</v>
      </c>
      <c r="D413" s="73" t="s">
        <v>2118</v>
      </c>
      <c r="E413" s="74" t="s">
        <v>2119</v>
      </c>
      <c r="F413" s="74">
        <v>6</v>
      </c>
      <c r="G413" s="72">
        <v>6</v>
      </c>
      <c r="H413" s="72" t="s">
        <v>135</v>
      </c>
      <c r="I413" s="72">
        <v>31</v>
      </c>
      <c r="J413" s="72" t="s">
        <v>41</v>
      </c>
    </row>
    <row r="414" spans="1:10">
      <c r="A414" s="102">
        <v>413</v>
      </c>
      <c r="B414" s="72">
        <v>459</v>
      </c>
      <c r="C414" s="72" t="s">
        <v>1304</v>
      </c>
      <c r="D414" s="73" t="s">
        <v>1305</v>
      </c>
      <c r="E414" s="74" t="s">
        <v>1306</v>
      </c>
      <c r="F414" s="74">
        <v>10</v>
      </c>
      <c r="G414" s="72">
        <v>3</v>
      </c>
      <c r="H414" s="72" t="s">
        <v>132</v>
      </c>
      <c r="I414" s="72">
        <v>15</v>
      </c>
      <c r="J414" s="72" t="s">
        <v>26</v>
      </c>
    </row>
    <row r="415" spans="1:10">
      <c r="A415" s="102">
        <v>414</v>
      </c>
      <c r="B415" s="72">
        <v>460</v>
      </c>
      <c r="C415" s="72" t="s">
        <v>1307</v>
      </c>
      <c r="D415" s="73" t="s">
        <v>1308</v>
      </c>
      <c r="E415" s="74" t="s">
        <v>1309</v>
      </c>
      <c r="F415" s="74">
        <v>16</v>
      </c>
      <c r="G415" s="72">
        <v>5</v>
      </c>
      <c r="H415" s="72" t="s">
        <v>186</v>
      </c>
      <c r="I415" s="72">
        <v>24</v>
      </c>
      <c r="J415" s="72" t="s">
        <v>31</v>
      </c>
    </row>
    <row r="416" spans="1:10">
      <c r="A416" s="102">
        <v>415</v>
      </c>
      <c r="B416" s="72">
        <v>461</v>
      </c>
      <c r="C416" s="72" t="s">
        <v>1310</v>
      </c>
      <c r="D416" s="73" t="s">
        <v>1311</v>
      </c>
      <c r="E416" s="74" t="s">
        <v>1312</v>
      </c>
      <c r="F416" s="74">
        <v>12</v>
      </c>
      <c r="G416" s="72">
        <v>1</v>
      </c>
      <c r="H416" s="72" t="s">
        <v>15</v>
      </c>
      <c r="I416" s="72">
        <v>4</v>
      </c>
      <c r="J416" s="72" t="s">
        <v>15</v>
      </c>
    </row>
    <row r="417" spans="1:10">
      <c r="A417" s="102">
        <v>416</v>
      </c>
      <c r="B417" s="72">
        <v>462</v>
      </c>
      <c r="C417" s="72" t="s">
        <v>1313</v>
      </c>
      <c r="D417" s="73" t="s">
        <v>2120</v>
      </c>
      <c r="E417" s="74" t="s">
        <v>2121</v>
      </c>
      <c r="F417" s="74">
        <v>22</v>
      </c>
      <c r="G417" s="72">
        <v>3</v>
      </c>
      <c r="H417" s="72" t="s">
        <v>132</v>
      </c>
      <c r="I417" s="72">
        <v>17</v>
      </c>
      <c r="J417" s="72" t="s">
        <v>33</v>
      </c>
    </row>
    <row r="418" spans="1:10">
      <c r="A418" s="102">
        <v>417</v>
      </c>
      <c r="B418" s="72">
        <v>463</v>
      </c>
      <c r="C418" s="72" t="s">
        <v>1314</v>
      </c>
      <c r="D418" s="73" t="s">
        <v>1315</v>
      </c>
      <c r="E418" s="74" t="s">
        <v>1316</v>
      </c>
      <c r="F418" s="74">
        <v>11</v>
      </c>
      <c r="G418" s="72">
        <v>3</v>
      </c>
      <c r="H418" s="72" t="s">
        <v>132</v>
      </c>
      <c r="I418" s="72">
        <v>17</v>
      </c>
      <c r="J418" s="72" t="s">
        <v>33</v>
      </c>
    </row>
    <row r="419" spans="1:10">
      <c r="A419" s="102">
        <v>418</v>
      </c>
      <c r="B419" s="72">
        <v>464</v>
      </c>
      <c r="C419" s="72" t="s">
        <v>1317</v>
      </c>
      <c r="D419" s="73" t="s">
        <v>1318</v>
      </c>
      <c r="E419" s="74" t="s">
        <v>1319</v>
      </c>
      <c r="F419" s="74">
        <v>8</v>
      </c>
      <c r="G419" s="72">
        <v>4</v>
      </c>
      <c r="H419" s="72" t="s">
        <v>145</v>
      </c>
      <c r="I419" s="72">
        <v>20</v>
      </c>
      <c r="J419" s="72" t="s">
        <v>37</v>
      </c>
    </row>
    <row r="420" spans="1:10">
      <c r="A420" s="102">
        <v>419</v>
      </c>
      <c r="B420" s="72">
        <v>465</v>
      </c>
      <c r="C420" s="72" t="s">
        <v>1320</v>
      </c>
      <c r="D420" s="73" t="s">
        <v>1321</v>
      </c>
      <c r="E420" s="74" t="s">
        <v>1322</v>
      </c>
      <c r="F420" s="74">
        <v>22</v>
      </c>
      <c r="G420" s="72">
        <v>1</v>
      </c>
      <c r="H420" s="72" t="s">
        <v>15</v>
      </c>
      <c r="I420" s="72">
        <v>4</v>
      </c>
      <c r="J420" s="72" t="s">
        <v>15</v>
      </c>
    </row>
    <row r="421" spans="1:10">
      <c r="A421" s="102">
        <v>420</v>
      </c>
      <c r="B421" s="72">
        <v>466</v>
      </c>
      <c r="C421" s="72" t="s">
        <v>1323</v>
      </c>
      <c r="D421" s="73" t="s">
        <v>1324</v>
      </c>
      <c r="E421" s="74" t="s">
        <v>1325</v>
      </c>
      <c r="F421" s="74">
        <v>43</v>
      </c>
      <c r="G421" s="72">
        <v>2</v>
      </c>
      <c r="H421" s="72" t="s">
        <v>161</v>
      </c>
      <c r="I421" s="72">
        <v>9</v>
      </c>
      <c r="J421" s="72" t="s">
        <v>20</v>
      </c>
    </row>
    <row r="422" spans="1:10">
      <c r="A422" s="102">
        <v>421</v>
      </c>
      <c r="B422" s="72">
        <v>467</v>
      </c>
      <c r="C422" s="72" t="s">
        <v>1326</v>
      </c>
      <c r="D422" s="73" t="s">
        <v>1327</v>
      </c>
      <c r="E422" s="74" t="s">
        <v>1328</v>
      </c>
      <c r="F422" s="74">
        <v>21</v>
      </c>
      <c r="G422" s="72">
        <v>3</v>
      </c>
      <c r="H422" s="72" t="s">
        <v>132</v>
      </c>
      <c r="I422" s="72">
        <v>15</v>
      </c>
      <c r="J422" s="72" t="s">
        <v>26</v>
      </c>
    </row>
    <row r="423" spans="1:10">
      <c r="A423" s="102">
        <v>422</v>
      </c>
      <c r="B423" s="72">
        <v>468</v>
      </c>
      <c r="C423" s="72" t="s">
        <v>1329</v>
      </c>
      <c r="D423" s="73" t="s">
        <v>1330</v>
      </c>
      <c r="E423" s="74" t="s">
        <v>1331</v>
      </c>
      <c r="F423" s="74">
        <v>17</v>
      </c>
      <c r="G423" s="72">
        <v>6</v>
      </c>
      <c r="H423" s="72" t="s">
        <v>135</v>
      </c>
      <c r="I423" s="72">
        <v>28</v>
      </c>
      <c r="J423" s="72" t="s">
        <v>39</v>
      </c>
    </row>
    <row r="424" spans="1:10">
      <c r="A424" s="102">
        <v>423</v>
      </c>
      <c r="B424" s="72">
        <v>469</v>
      </c>
      <c r="C424" s="72" t="s">
        <v>1332</v>
      </c>
      <c r="D424" s="73" t="s">
        <v>1333</v>
      </c>
      <c r="E424" s="74" t="s">
        <v>1334</v>
      </c>
      <c r="F424" s="74">
        <v>16</v>
      </c>
      <c r="G424" s="72">
        <v>2</v>
      </c>
      <c r="H424" s="72" t="s">
        <v>161</v>
      </c>
      <c r="I424" s="72">
        <v>8</v>
      </c>
      <c r="J424" s="72" t="s">
        <v>18</v>
      </c>
    </row>
    <row r="425" spans="1:10">
      <c r="A425" s="102">
        <v>424</v>
      </c>
      <c r="B425" s="72">
        <v>470</v>
      </c>
      <c r="C425" s="72" t="s">
        <v>1335</v>
      </c>
      <c r="D425" s="73" t="s">
        <v>1336</v>
      </c>
      <c r="E425" s="74" t="s">
        <v>1337</v>
      </c>
      <c r="F425" s="74">
        <v>42</v>
      </c>
      <c r="G425" s="72">
        <v>4</v>
      </c>
      <c r="H425" s="72" t="s">
        <v>145</v>
      </c>
      <c r="I425" s="72">
        <v>20</v>
      </c>
      <c r="J425" s="72" t="s">
        <v>37</v>
      </c>
    </row>
    <row r="426" spans="1:10">
      <c r="A426" s="102">
        <v>425</v>
      </c>
      <c r="B426" s="72">
        <v>471</v>
      </c>
      <c r="C426" s="72" t="s">
        <v>1338</v>
      </c>
      <c r="D426" s="73" t="s">
        <v>1339</v>
      </c>
      <c r="E426" s="74" t="s">
        <v>1340</v>
      </c>
      <c r="F426" s="74">
        <v>37</v>
      </c>
      <c r="G426" s="72">
        <v>4</v>
      </c>
      <c r="H426" s="72" t="s">
        <v>145</v>
      </c>
      <c r="I426" s="72">
        <v>19</v>
      </c>
      <c r="J426" s="72" t="s">
        <v>36</v>
      </c>
    </row>
    <row r="427" spans="1:10">
      <c r="A427" s="102">
        <v>426</v>
      </c>
      <c r="B427" s="72">
        <v>472</v>
      </c>
      <c r="C427" s="72" t="s">
        <v>2122</v>
      </c>
      <c r="D427" s="73" t="s">
        <v>1341</v>
      </c>
      <c r="E427" s="74" t="s">
        <v>1342</v>
      </c>
      <c r="F427" s="74">
        <v>17</v>
      </c>
      <c r="G427" s="72">
        <v>9</v>
      </c>
      <c r="H427" s="72" t="s">
        <v>204</v>
      </c>
      <c r="I427" s="72">
        <v>47</v>
      </c>
      <c r="J427" s="72" t="s">
        <v>57</v>
      </c>
    </row>
    <row r="428" spans="1:10">
      <c r="A428" s="102">
        <v>427</v>
      </c>
      <c r="B428" s="72">
        <v>473</v>
      </c>
      <c r="C428" s="72" t="s">
        <v>1343</v>
      </c>
      <c r="D428" s="73" t="s">
        <v>1344</v>
      </c>
      <c r="E428" s="74" t="s">
        <v>1345</v>
      </c>
      <c r="F428" s="74">
        <v>10</v>
      </c>
      <c r="G428" s="72">
        <v>8</v>
      </c>
      <c r="H428" s="72" t="s">
        <v>208</v>
      </c>
      <c r="I428" s="72">
        <v>42</v>
      </c>
      <c r="J428" s="72" t="s">
        <v>50</v>
      </c>
    </row>
    <row r="429" spans="1:10">
      <c r="A429" s="102">
        <v>428</v>
      </c>
      <c r="B429" s="72">
        <v>474</v>
      </c>
      <c r="C429" s="72" t="s">
        <v>2123</v>
      </c>
      <c r="D429" s="73" t="s">
        <v>1346</v>
      </c>
      <c r="E429" s="74" t="s">
        <v>1347</v>
      </c>
      <c r="F429" s="74">
        <v>13</v>
      </c>
      <c r="G429" s="72">
        <v>4</v>
      </c>
      <c r="H429" s="72" t="s">
        <v>145</v>
      </c>
      <c r="I429" s="72">
        <v>19</v>
      </c>
      <c r="J429" s="72" t="s">
        <v>36</v>
      </c>
    </row>
    <row r="430" spans="1:10">
      <c r="A430" s="102">
        <v>429</v>
      </c>
      <c r="B430" s="72">
        <v>475</v>
      </c>
      <c r="C430" s="72" t="s">
        <v>1348</v>
      </c>
      <c r="D430" s="73" t="s">
        <v>1349</v>
      </c>
      <c r="E430" s="74" t="s">
        <v>1350</v>
      </c>
      <c r="F430" s="74">
        <v>18</v>
      </c>
      <c r="G430" s="72">
        <v>4</v>
      </c>
      <c r="H430" s="72" t="s">
        <v>145</v>
      </c>
      <c r="I430" s="72">
        <v>21</v>
      </c>
      <c r="J430" s="72" t="s">
        <v>35</v>
      </c>
    </row>
    <row r="431" spans="1:10">
      <c r="A431" s="102">
        <v>430</v>
      </c>
      <c r="B431" s="72">
        <v>476</v>
      </c>
      <c r="C431" s="72" t="s">
        <v>1351</v>
      </c>
      <c r="D431" s="73" t="s">
        <v>1352</v>
      </c>
      <c r="E431" s="74" t="s">
        <v>1353</v>
      </c>
      <c r="F431" s="74">
        <v>52</v>
      </c>
      <c r="G431" s="72">
        <v>6</v>
      </c>
      <c r="H431" s="72" t="s">
        <v>135</v>
      </c>
      <c r="I431" s="72">
        <v>31</v>
      </c>
      <c r="J431" s="72" t="s">
        <v>41</v>
      </c>
    </row>
    <row r="432" spans="1:10">
      <c r="A432" s="102">
        <v>431</v>
      </c>
      <c r="B432" s="72">
        <v>478</v>
      </c>
      <c r="C432" s="72" t="s">
        <v>1354</v>
      </c>
      <c r="D432" s="73" t="s">
        <v>1355</v>
      </c>
      <c r="E432" s="74" t="s">
        <v>1356</v>
      </c>
      <c r="F432" s="74">
        <v>11</v>
      </c>
      <c r="G432" s="72">
        <v>4</v>
      </c>
      <c r="H432" s="72" t="s">
        <v>145</v>
      </c>
      <c r="I432" s="72">
        <v>21</v>
      </c>
      <c r="J432" s="72" t="s">
        <v>35</v>
      </c>
    </row>
    <row r="433" spans="1:10">
      <c r="A433" s="102">
        <v>432</v>
      </c>
      <c r="B433" s="72">
        <v>479</v>
      </c>
      <c r="C433" s="72" t="s">
        <v>2124</v>
      </c>
      <c r="D433" s="73" t="s">
        <v>1357</v>
      </c>
      <c r="E433" s="74" t="s">
        <v>1358</v>
      </c>
      <c r="F433" s="74">
        <v>12</v>
      </c>
      <c r="G433" s="72">
        <v>9</v>
      </c>
      <c r="H433" s="72" t="s">
        <v>204</v>
      </c>
      <c r="I433" s="72">
        <v>47</v>
      </c>
      <c r="J433" s="72" t="s">
        <v>57</v>
      </c>
    </row>
    <row r="434" spans="1:10">
      <c r="A434" s="102">
        <v>433</v>
      </c>
      <c r="B434" s="72">
        <v>480</v>
      </c>
      <c r="C434" s="72" t="s">
        <v>2125</v>
      </c>
      <c r="D434" s="73" t="s">
        <v>1359</v>
      </c>
      <c r="E434" s="74" t="s">
        <v>1360</v>
      </c>
      <c r="F434" s="74">
        <v>20</v>
      </c>
      <c r="G434" s="72">
        <v>2</v>
      </c>
      <c r="H434" s="72" t="s">
        <v>161</v>
      </c>
      <c r="I434" s="72">
        <v>7</v>
      </c>
      <c r="J434" s="72" t="s">
        <v>17</v>
      </c>
    </row>
    <row r="435" spans="1:10">
      <c r="A435" s="102">
        <v>434</v>
      </c>
      <c r="B435" s="72">
        <v>481</v>
      </c>
      <c r="C435" s="72" t="s">
        <v>1361</v>
      </c>
      <c r="D435" s="73" t="s">
        <v>1362</v>
      </c>
      <c r="E435" s="74" t="s">
        <v>1363</v>
      </c>
      <c r="F435" s="74">
        <v>51</v>
      </c>
      <c r="G435" s="72">
        <v>10</v>
      </c>
      <c r="H435" s="72" t="s">
        <v>61</v>
      </c>
      <c r="I435" s="72">
        <v>50</v>
      </c>
      <c r="J435" s="72" t="s">
        <v>61</v>
      </c>
    </row>
    <row r="436" spans="1:10">
      <c r="A436" s="102">
        <v>435</v>
      </c>
      <c r="B436" s="72">
        <v>482</v>
      </c>
      <c r="C436" s="72" t="s">
        <v>1364</v>
      </c>
      <c r="D436" s="73" t="s">
        <v>1120</v>
      </c>
      <c r="E436" s="74" t="s">
        <v>1121</v>
      </c>
      <c r="F436" s="74">
        <v>20</v>
      </c>
      <c r="G436" s="72">
        <v>10</v>
      </c>
      <c r="H436" s="72" t="s">
        <v>61</v>
      </c>
      <c r="I436" s="72">
        <v>50</v>
      </c>
      <c r="J436" s="72" t="s">
        <v>61</v>
      </c>
    </row>
    <row r="437" spans="1:10">
      <c r="A437" s="102">
        <v>436</v>
      </c>
      <c r="B437" s="72">
        <v>483</v>
      </c>
      <c r="C437" s="72" t="s">
        <v>2126</v>
      </c>
      <c r="D437" s="73" t="s">
        <v>1365</v>
      </c>
      <c r="E437" s="74" t="s">
        <v>1366</v>
      </c>
      <c r="F437" s="74">
        <v>26</v>
      </c>
      <c r="G437" s="72">
        <v>10</v>
      </c>
      <c r="H437" s="72" t="s">
        <v>61</v>
      </c>
      <c r="I437" s="72">
        <v>50</v>
      </c>
      <c r="J437" s="72" t="s">
        <v>61</v>
      </c>
    </row>
    <row r="438" spans="1:10">
      <c r="A438" s="102">
        <v>437</v>
      </c>
      <c r="B438" s="72">
        <v>484</v>
      </c>
      <c r="C438" s="72" t="s">
        <v>1367</v>
      </c>
      <c r="D438" s="73" t="s">
        <v>1368</v>
      </c>
      <c r="E438" s="74" t="s">
        <v>1369</v>
      </c>
      <c r="F438" s="74">
        <v>21</v>
      </c>
      <c r="G438" s="72">
        <v>10</v>
      </c>
      <c r="H438" s="72" t="s">
        <v>61</v>
      </c>
      <c r="I438" s="72">
        <v>50</v>
      </c>
      <c r="J438" s="72" t="s">
        <v>61</v>
      </c>
    </row>
    <row r="439" spans="1:10">
      <c r="A439" s="102">
        <v>438</v>
      </c>
      <c r="B439" s="72">
        <v>486</v>
      </c>
      <c r="C439" s="72" t="s">
        <v>1370</v>
      </c>
      <c r="D439" s="73" t="s">
        <v>1371</v>
      </c>
      <c r="E439" s="74" t="s">
        <v>1372</v>
      </c>
      <c r="F439" s="74">
        <v>17</v>
      </c>
      <c r="G439" s="72">
        <v>10</v>
      </c>
      <c r="H439" s="72" t="s">
        <v>61</v>
      </c>
      <c r="I439" s="72">
        <v>50</v>
      </c>
      <c r="J439" s="72" t="s">
        <v>61</v>
      </c>
    </row>
    <row r="440" spans="1:10">
      <c r="A440" s="102">
        <v>439</v>
      </c>
      <c r="B440" s="72">
        <v>488</v>
      </c>
      <c r="C440" s="72" t="s">
        <v>1373</v>
      </c>
      <c r="D440" s="73" t="s">
        <v>1374</v>
      </c>
      <c r="E440" s="74" t="s">
        <v>1375</v>
      </c>
      <c r="F440" s="74">
        <v>38</v>
      </c>
      <c r="G440" s="72">
        <v>3</v>
      </c>
      <c r="H440" s="72" t="s">
        <v>132</v>
      </c>
      <c r="I440" s="72">
        <v>15</v>
      </c>
      <c r="J440" s="72" t="s">
        <v>26</v>
      </c>
    </row>
    <row r="441" spans="1:10">
      <c r="A441" s="102">
        <v>440</v>
      </c>
      <c r="B441" s="72">
        <v>490</v>
      </c>
      <c r="C441" s="72" t="s">
        <v>2127</v>
      </c>
      <c r="D441" s="73" t="s">
        <v>1376</v>
      </c>
      <c r="E441" s="74" t="s">
        <v>1377</v>
      </c>
      <c r="F441" s="74">
        <v>4</v>
      </c>
      <c r="G441" s="72">
        <v>9</v>
      </c>
      <c r="H441" s="72" t="s">
        <v>204</v>
      </c>
      <c r="I441" s="72">
        <v>45</v>
      </c>
      <c r="J441" s="72" t="s">
        <v>55</v>
      </c>
    </row>
    <row r="442" spans="1:10">
      <c r="A442" s="102">
        <v>441</v>
      </c>
      <c r="B442" s="72">
        <v>491</v>
      </c>
      <c r="C442" s="72" t="s">
        <v>1378</v>
      </c>
      <c r="D442" s="73" t="s">
        <v>1379</v>
      </c>
      <c r="E442" s="74" t="s">
        <v>1380</v>
      </c>
      <c r="F442" s="74">
        <v>25</v>
      </c>
      <c r="G442" s="72">
        <v>5</v>
      </c>
      <c r="H442" s="72" t="s">
        <v>186</v>
      </c>
      <c r="I442" s="72">
        <v>23</v>
      </c>
      <c r="J442" s="72" t="s">
        <v>32</v>
      </c>
    </row>
    <row r="443" spans="1:10">
      <c r="A443" s="102">
        <v>442</v>
      </c>
      <c r="B443" s="72">
        <v>492</v>
      </c>
      <c r="C443" s="72" t="s">
        <v>2128</v>
      </c>
      <c r="D443" s="73" t="s">
        <v>2129</v>
      </c>
      <c r="E443" s="74" t="s">
        <v>2130</v>
      </c>
      <c r="F443" s="74">
        <v>15</v>
      </c>
      <c r="G443" s="72">
        <v>4</v>
      </c>
      <c r="H443" s="72" t="s">
        <v>145</v>
      </c>
      <c r="I443" s="72">
        <v>21</v>
      </c>
      <c r="J443" s="72" t="s">
        <v>35</v>
      </c>
    </row>
    <row r="444" spans="1:10">
      <c r="A444" s="102">
        <v>443</v>
      </c>
      <c r="B444" s="72">
        <v>494</v>
      </c>
      <c r="C444" s="72" t="s">
        <v>1381</v>
      </c>
      <c r="D444" s="73" t="s">
        <v>1382</v>
      </c>
      <c r="E444" s="74" t="s">
        <v>1383</v>
      </c>
      <c r="F444" s="74">
        <v>17</v>
      </c>
      <c r="G444" s="72">
        <v>2</v>
      </c>
      <c r="H444" s="72" t="s">
        <v>161</v>
      </c>
      <c r="I444" s="72">
        <v>6</v>
      </c>
      <c r="J444" s="72" t="s">
        <v>19</v>
      </c>
    </row>
    <row r="445" spans="1:10">
      <c r="A445" s="102">
        <v>444</v>
      </c>
      <c r="B445" s="72">
        <v>495</v>
      </c>
      <c r="C445" s="72" t="s">
        <v>1384</v>
      </c>
      <c r="D445" s="73" t="s">
        <v>1385</v>
      </c>
      <c r="E445" s="74" t="s">
        <v>1386</v>
      </c>
      <c r="F445" s="74">
        <v>7</v>
      </c>
      <c r="G445" s="72">
        <v>3</v>
      </c>
      <c r="H445" s="72" t="s">
        <v>132</v>
      </c>
      <c r="I445" s="72">
        <v>12</v>
      </c>
      <c r="J445" s="72" t="s">
        <v>22</v>
      </c>
    </row>
    <row r="446" spans="1:10">
      <c r="A446" s="102">
        <v>445</v>
      </c>
      <c r="B446" s="72">
        <v>496</v>
      </c>
      <c r="C446" s="72" t="s">
        <v>1387</v>
      </c>
      <c r="D446" s="73" t="s">
        <v>1388</v>
      </c>
      <c r="E446" s="74" t="s">
        <v>160</v>
      </c>
      <c r="F446" s="74">
        <v>50</v>
      </c>
      <c r="G446" s="72">
        <v>9</v>
      </c>
      <c r="H446" s="72" t="s">
        <v>204</v>
      </c>
      <c r="I446" s="72">
        <v>49</v>
      </c>
      <c r="J446" s="72" t="s">
        <v>60</v>
      </c>
    </row>
    <row r="447" spans="1:10">
      <c r="A447" s="102">
        <v>446</v>
      </c>
      <c r="B447" s="72">
        <v>497</v>
      </c>
      <c r="C447" s="72" t="s">
        <v>1389</v>
      </c>
      <c r="D447" s="73" t="s">
        <v>1390</v>
      </c>
      <c r="E447" s="74" t="s">
        <v>1391</v>
      </c>
      <c r="F447" s="74">
        <v>40</v>
      </c>
      <c r="G447" s="72">
        <v>9</v>
      </c>
      <c r="H447" s="72" t="s">
        <v>204</v>
      </c>
      <c r="I447" s="72">
        <v>43</v>
      </c>
      <c r="J447" s="72" t="s">
        <v>54</v>
      </c>
    </row>
    <row r="448" spans="1:10">
      <c r="A448" s="102">
        <v>447</v>
      </c>
      <c r="B448" s="72">
        <v>498</v>
      </c>
      <c r="C448" s="72" t="s">
        <v>1392</v>
      </c>
      <c r="D448" s="73" t="s">
        <v>1393</v>
      </c>
      <c r="E448" s="74" t="s">
        <v>2131</v>
      </c>
      <c r="F448" s="74">
        <v>7</v>
      </c>
      <c r="G448" s="72">
        <v>5</v>
      </c>
      <c r="H448" s="72" t="s">
        <v>186</v>
      </c>
      <c r="I448" s="72">
        <v>23</v>
      </c>
      <c r="J448" s="72" t="s">
        <v>32</v>
      </c>
    </row>
    <row r="449" spans="1:10">
      <c r="A449" s="102">
        <v>448</v>
      </c>
      <c r="B449" s="72">
        <v>500</v>
      </c>
      <c r="C449" s="72" t="s">
        <v>1395</v>
      </c>
      <c r="D449" s="73" t="s">
        <v>1396</v>
      </c>
      <c r="E449" s="74" t="s">
        <v>1397</v>
      </c>
      <c r="F449" s="74">
        <v>38</v>
      </c>
      <c r="G449" s="72">
        <v>3</v>
      </c>
      <c r="H449" s="72" t="s">
        <v>132</v>
      </c>
      <c r="I449" s="72">
        <v>15</v>
      </c>
      <c r="J449" s="72" t="s">
        <v>26</v>
      </c>
    </row>
    <row r="450" spans="1:10">
      <c r="A450" s="102">
        <v>449</v>
      </c>
      <c r="B450" s="72">
        <v>501</v>
      </c>
      <c r="C450" s="72" t="s">
        <v>1398</v>
      </c>
      <c r="D450" s="73" t="s">
        <v>1399</v>
      </c>
      <c r="E450" s="74" t="s">
        <v>1400</v>
      </c>
      <c r="F450" s="74">
        <v>28</v>
      </c>
      <c r="G450" s="72">
        <v>4</v>
      </c>
      <c r="H450" s="72" t="s">
        <v>145</v>
      </c>
      <c r="I450" s="72">
        <v>20</v>
      </c>
      <c r="J450" s="72" t="s">
        <v>37</v>
      </c>
    </row>
    <row r="451" spans="1:10">
      <c r="A451" s="102">
        <v>450</v>
      </c>
      <c r="B451" s="72">
        <v>504</v>
      </c>
      <c r="C451" s="72" t="s">
        <v>1401</v>
      </c>
      <c r="D451" s="73" t="s">
        <v>1402</v>
      </c>
      <c r="E451" s="74" t="s">
        <v>1403</v>
      </c>
      <c r="F451" s="74">
        <v>20</v>
      </c>
      <c r="G451" s="72">
        <v>9</v>
      </c>
      <c r="H451" s="72" t="s">
        <v>204</v>
      </c>
      <c r="I451" s="72">
        <v>43</v>
      </c>
      <c r="J451" s="72" t="s">
        <v>54</v>
      </c>
    </row>
    <row r="452" spans="1:10">
      <c r="A452" s="102">
        <v>451</v>
      </c>
      <c r="B452" s="72">
        <v>505</v>
      </c>
      <c r="C452" s="72" t="s">
        <v>2132</v>
      </c>
      <c r="D452" s="73" t="s">
        <v>1404</v>
      </c>
      <c r="E452" s="74" t="s">
        <v>1405</v>
      </c>
      <c r="F452" s="74">
        <v>37</v>
      </c>
      <c r="G452" s="72">
        <v>3</v>
      </c>
      <c r="H452" s="72" t="s">
        <v>132</v>
      </c>
      <c r="I452" s="72">
        <v>16</v>
      </c>
      <c r="J452" s="72" t="s">
        <v>27</v>
      </c>
    </row>
    <row r="453" spans="1:10">
      <c r="A453" s="102">
        <v>452</v>
      </c>
      <c r="B453" s="72">
        <v>506</v>
      </c>
      <c r="C453" s="72" t="s">
        <v>1406</v>
      </c>
      <c r="D453" s="73" t="s">
        <v>1407</v>
      </c>
      <c r="E453" s="74" t="s">
        <v>1408</v>
      </c>
      <c r="F453" s="74">
        <v>7</v>
      </c>
      <c r="G453" s="72">
        <v>2</v>
      </c>
      <c r="H453" s="72" t="s">
        <v>161</v>
      </c>
      <c r="I453" s="72">
        <v>8</v>
      </c>
      <c r="J453" s="72" t="s">
        <v>18</v>
      </c>
    </row>
    <row r="454" spans="1:10">
      <c r="A454" s="102">
        <v>453</v>
      </c>
      <c r="B454" s="72">
        <v>507</v>
      </c>
      <c r="C454" s="72" t="s">
        <v>1409</v>
      </c>
      <c r="D454" s="73" t="s">
        <v>1410</v>
      </c>
      <c r="E454" s="74" t="s">
        <v>1411</v>
      </c>
      <c r="F454" s="74">
        <v>16</v>
      </c>
      <c r="G454" s="72">
        <v>7</v>
      </c>
      <c r="H454" s="72" t="s">
        <v>154</v>
      </c>
      <c r="I454" s="72">
        <v>37</v>
      </c>
      <c r="J454" s="72" t="s">
        <v>46</v>
      </c>
    </row>
    <row r="455" spans="1:10">
      <c r="A455" s="102">
        <v>454</v>
      </c>
      <c r="B455" s="72">
        <v>508</v>
      </c>
      <c r="C455" s="72" t="s">
        <v>2133</v>
      </c>
      <c r="D455" s="73" t="s">
        <v>1412</v>
      </c>
      <c r="E455" s="74" t="s">
        <v>1413</v>
      </c>
      <c r="F455" s="74">
        <v>18</v>
      </c>
      <c r="G455" s="72">
        <v>5</v>
      </c>
      <c r="H455" s="72" t="s">
        <v>186</v>
      </c>
      <c r="I455" s="72">
        <v>27</v>
      </c>
      <c r="J455" s="72" t="s">
        <v>34</v>
      </c>
    </row>
    <row r="456" spans="1:10">
      <c r="A456" s="102">
        <v>455</v>
      </c>
      <c r="B456" s="72">
        <v>509</v>
      </c>
      <c r="C456" s="72" t="s">
        <v>1414</v>
      </c>
      <c r="D456" s="73" t="s">
        <v>1415</v>
      </c>
      <c r="E456" s="74" t="s">
        <v>1416</v>
      </c>
      <c r="F456" s="74">
        <v>50</v>
      </c>
      <c r="G456" s="72">
        <v>3</v>
      </c>
      <c r="H456" s="72" t="s">
        <v>132</v>
      </c>
      <c r="I456" s="72">
        <v>13</v>
      </c>
      <c r="J456" s="72" t="s">
        <v>24</v>
      </c>
    </row>
    <row r="457" spans="1:10">
      <c r="A457" s="102">
        <v>456</v>
      </c>
      <c r="B457" s="72">
        <v>510</v>
      </c>
      <c r="C457" s="72" t="s">
        <v>2134</v>
      </c>
      <c r="D457" s="73" t="s">
        <v>1417</v>
      </c>
      <c r="E457" s="74" t="s">
        <v>1418</v>
      </c>
      <c r="F457" s="74">
        <v>87</v>
      </c>
      <c r="G457" s="72">
        <v>3</v>
      </c>
      <c r="H457" s="72" t="s">
        <v>132</v>
      </c>
      <c r="I457" s="72">
        <v>16</v>
      </c>
      <c r="J457" s="72" t="s">
        <v>27</v>
      </c>
    </row>
    <row r="458" spans="1:10">
      <c r="A458" s="102">
        <v>457</v>
      </c>
      <c r="B458" s="72">
        <v>511</v>
      </c>
      <c r="C458" s="72" t="s">
        <v>1419</v>
      </c>
      <c r="D458" s="73" t="s">
        <v>1420</v>
      </c>
      <c r="E458" s="74" t="s">
        <v>1421</v>
      </c>
      <c r="F458" s="74">
        <v>28</v>
      </c>
      <c r="G458" s="72">
        <v>4</v>
      </c>
      <c r="H458" s="72" t="s">
        <v>145</v>
      </c>
      <c r="I458" s="72">
        <v>19</v>
      </c>
      <c r="J458" s="72" t="s">
        <v>36</v>
      </c>
    </row>
    <row r="459" spans="1:10">
      <c r="A459" s="102">
        <v>458</v>
      </c>
      <c r="B459" s="72">
        <v>512</v>
      </c>
      <c r="C459" s="72" t="s">
        <v>1422</v>
      </c>
      <c r="D459" s="73" t="s">
        <v>1423</v>
      </c>
      <c r="E459" s="74" t="s">
        <v>1424</v>
      </c>
      <c r="F459" s="74">
        <v>44</v>
      </c>
      <c r="G459" s="72">
        <v>6</v>
      </c>
      <c r="H459" s="72" t="s">
        <v>135</v>
      </c>
      <c r="I459" s="72">
        <v>32</v>
      </c>
      <c r="J459" s="72" t="s">
        <v>42</v>
      </c>
    </row>
    <row r="460" spans="1:10">
      <c r="A460" s="102">
        <v>459</v>
      </c>
      <c r="B460" s="72">
        <v>513</v>
      </c>
      <c r="C460" s="72" t="s">
        <v>1425</v>
      </c>
      <c r="D460" s="73" t="s">
        <v>1426</v>
      </c>
      <c r="E460" s="74" t="s">
        <v>1427</v>
      </c>
      <c r="F460" s="74">
        <v>13</v>
      </c>
      <c r="G460" s="72">
        <v>6</v>
      </c>
      <c r="H460" s="72" t="s">
        <v>135</v>
      </c>
      <c r="I460" s="72">
        <v>30</v>
      </c>
      <c r="J460" s="72" t="s">
        <v>43</v>
      </c>
    </row>
    <row r="461" spans="1:10">
      <c r="A461" s="102">
        <v>460</v>
      </c>
      <c r="B461" s="72">
        <v>514</v>
      </c>
      <c r="C461" s="72" t="s">
        <v>1428</v>
      </c>
      <c r="D461" s="73" t="s">
        <v>1429</v>
      </c>
      <c r="E461" s="74" t="s">
        <v>1430</v>
      </c>
      <c r="F461" s="74">
        <v>5</v>
      </c>
      <c r="G461" s="72">
        <v>6</v>
      </c>
      <c r="H461" s="72" t="s">
        <v>135</v>
      </c>
      <c r="I461" s="72">
        <v>30</v>
      </c>
      <c r="J461" s="72" t="s">
        <v>43</v>
      </c>
    </row>
    <row r="462" spans="1:10">
      <c r="A462" s="102">
        <v>461</v>
      </c>
      <c r="B462" s="72">
        <v>515</v>
      </c>
      <c r="C462" s="72" t="s">
        <v>1431</v>
      </c>
      <c r="D462" s="73" t="s">
        <v>1432</v>
      </c>
      <c r="E462" s="74" t="s">
        <v>1433</v>
      </c>
      <c r="F462" s="74">
        <v>59</v>
      </c>
      <c r="G462" s="72">
        <v>6</v>
      </c>
      <c r="H462" s="72" t="s">
        <v>135</v>
      </c>
      <c r="I462" s="72">
        <v>30</v>
      </c>
      <c r="J462" s="72" t="s">
        <v>43</v>
      </c>
    </row>
    <row r="463" spans="1:10">
      <c r="A463" s="102">
        <v>462</v>
      </c>
      <c r="B463" s="72">
        <v>516</v>
      </c>
      <c r="C463" s="72" t="s">
        <v>1434</v>
      </c>
      <c r="D463" s="73" t="s">
        <v>1435</v>
      </c>
      <c r="E463" s="74" t="s">
        <v>1436</v>
      </c>
      <c r="F463" s="74">
        <v>15</v>
      </c>
      <c r="G463" s="72">
        <v>6</v>
      </c>
      <c r="H463" s="72" t="s">
        <v>135</v>
      </c>
      <c r="I463" s="72">
        <v>30</v>
      </c>
      <c r="J463" s="72" t="s">
        <v>43</v>
      </c>
    </row>
    <row r="464" spans="1:10">
      <c r="A464" s="102">
        <v>463</v>
      </c>
      <c r="B464" s="72">
        <v>517</v>
      </c>
      <c r="C464" s="72" t="s">
        <v>1437</v>
      </c>
      <c r="D464" s="73" t="s">
        <v>1438</v>
      </c>
      <c r="E464" s="74" t="s">
        <v>1439</v>
      </c>
      <c r="F464" s="74">
        <v>15</v>
      </c>
      <c r="G464" s="72">
        <v>6</v>
      </c>
      <c r="H464" s="72" t="s">
        <v>135</v>
      </c>
      <c r="I464" s="72">
        <v>30</v>
      </c>
      <c r="J464" s="72" t="s">
        <v>43</v>
      </c>
    </row>
    <row r="465" spans="1:10">
      <c r="A465" s="102">
        <v>464</v>
      </c>
      <c r="B465" s="72">
        <v>518</v>
      </c>
      <c r="C465" s="72" t="s">
        <v>2135</v>
      </c>
      <c r="D465" s="73" t="s">
        <v>1440</v>
      </c>
      <c r="E465" s="74" t="s">
        <v>1441</v>
      </c>
      <c r="F465" s="74">
        <v>17</v>
      </c>
      <c r="G465" s="72">
        <v>5</v>
      </c>
      <c r="H465" s="72" t="s">
        <v>186</v>
      </c>
      <c r="I465" s="72">
        <v>25</v>
      </c>
      <c r="J465" s="72" t="s">
        <v>30</v>
      </c>
    </row>
    <row r="466" spans="1:10">
      <c r="A466" s="102">
        <v>465</v>
      </c>
      <c r="B466" s="72">
        <v>519</v>
      </c>
      <c r="C466" s="72" t="s">
        <v>1442</v>
      </c>
      <c r="D466" s="73" t="s">
        <v>1443</v>
      </c>
      <c r="E466" s="74" t="s">
        <v>1444</v>
      </c>
      <c r="F466" s="74">
        <v>35</v>
      </c>
      <c r="G466" s="72">
        <v>10</v>
      </c>
      <c r="H466" s="72" t="s">
        <v>61</v>
      </c>
      <c r="I466" s="72">
        <v>50</v>
      </c>
      <c r="J466" s="72" t="s">
        <v>61</v>
      </c>
    </row>
    <row r="467" spans="1:10">
      <c r="A467" s="102">
        <v>466</v>
      </c>
      <c r="B467" s="72">
        <v>520</v>
      </c>
      <c r="C467" s="72" t="s">
        <v>1445</v>
      </c>
      <c r="D467" s="73" t="s">
        <v>1446</v>
      </c>
      <c r="E467" s="74" t="s">
        <v>1447</v>
      </c>
      <c r="F467" s="74">
        <v>18</v>
      </c>
      <c r="G467" s="72">
        <v>2</v>
      </c>
      <c r="H467" s="72" t="s">
        <v>161</v>
      </c>
      <c r="I467" s="72">
        <v>7</v>
      </c>
      <c r="J467" s="72" t="s">
        <v>17</v>
      </c>
    </row>
    <row r="468" spans="1:10">
      <c r="A468" s="102">
        <v>467</v>
      </c>
      <c r="B468" s="72">
        <v>521</v>
      </c>
      <c r="C468" s="72" t="s">
        <v>1448</v>
      </c>
      <c r="D468" s="73" t="s">
        <v>1449</v>
      </c>
      <c r="E468" s="74" t="s">
        <v>1450</v>
      </c>
      <c r="F468" s="74">
        <v>90</v>
      </c>
      <c r="G468" s="72">
        <v>9</v>
      </c>
      <c r="H468" s="72" t="s">
        <v>204</v>
      </c>
      <c r="I468" s="72">
        <v>43</v>
      </c>
      <c r="J468" s="72" t="s">
        <v>54</v>
      </c>
    </row>
    <row r="469" spans="1:10">
      <c r="A469" s="102">
        <v>468</v>
      </c>
      <c r="B469" s="72">
        <v>523</v>
      </c>
      <c r="C469" s="72" t="s">
        <v>1451</v>
      </c>
      <c r="D469" s="73" t="s">
        <v>1452</v>
      </c>
      <c r="E469" s="74" t="s">
        <v>1453</v>
      </c>
      <c r="F469" s="74">
        <v>20</v>
      </c>
      <c r="G469" s="72">
        <v>3</v>
      </c>
      <c r="H469" s="72" t="s">
        <v>132</v>
      </c>
      <c r="I469" s="72">
        <v>12</v>
      </c>
      <c r="J469" s="72" t="s">
        <v>22</v>
      </c>
    </row>
    <row r="470" spans="1:10">
      <c r="A470" s="102">
        <v>469</v>
      </c>
      <c r="B470" s="72">
        <v>524</v>
      </c>
      <c r="C470" s="72" t="s">
        <v>1454</v>
      </c>
      <c r="D470" s="73" t="s">
        <v>1455</v>
      </c>
      <c r="E470" s="74" t="s">
        <v>1456</v>
      </c>
      <c r="F470" s="74">
        <v>48</v>
      </c>
      <c r="G470" s="72">
        <v>3</v>
      </c>
      <c r="H470" s="72" t="s">
        <v>132</v>
      </c>
      <c r="I470" s="72">
        <v>14</v>
      </c>
      <c r="J470" s="72" t="s">
        <v>25</v>
      </c>
    </row>
    <row r="471" spans="1:10">
      <c r="A471" s="102">
        <v>470</v>
      </c>
      <c r="B471" s="72">
        <v>525</v>
      </c>
      <c r="C471" s="72" t="s">
        <v>1457</v>
      </c>
      <c r="D471" s="73" t="s">
        <v>1458</v>
      </c>
      <c r="E471" s="74" t="s">
        <v>1459</v>
      </c>
      <c r="F471" s="74">
        <v>19</v>
      </c>
      <c r="G471" s="72">
        <v>5</v>
      </c>
      <c r="H471" s="72" t="s">
        <v>186</v>
      </c>
      <c r="I471" s="72">
        <v>25</v>
      </c>
      <c r="J471" s="72" t="s">
        <v>30</v>
      </c>
    </row>
    <row r="472" spans="1:10">
      <c r="A472" s="102">
        <v>471</v>
      </c>
      <c r="B472" s="72">
        <v>526</v>
      </c>
      <c r="C472" s="72" t="s">
        <v>1460</v>
      </c>
      <c r="D472" s="73" t="s">
        <v>1461</v>
      </c>
      <c r="E472" s="74" t="s">
        <v>1462</v>
      </c>
      <c r="F472" s="74">
        <v>18</v>
      </c>
      <c r="G472" s="72">
        <v>3</v>
      </c>
      <c r="H472" s="72" t="s">
        <v>132</v>
      </c>
      <c r="I472" s="72">
        <v>16</v>
      </c>
      <c r="J472" s="72" t="s">
        <v>27</v>
      </c>
    </row>
    <row r="473" spans="1:10">
      <c r="A473" s="102">
        <v>472</v>
      </c>
      <c r="B473" s="72">
        <v>527</v>
      </c>
      <c r="C473" s="72" t="s">
        <v>1463</v>
      </c>
      <c r="D473" s="73" t="s">
        <v>1464</v>
      </c>
      <c r="E473" s="74" t="s">
        <v>1465</v>
      </c>
      <c r="F473" s="74">
        <v>17</v>
      </c>
      <c r="G473" s="72">
        <v>8</v>
      </c>
      <c r="H473" s="72" t="s">
        <v>208</v>
      </c>
      <c r="I473" s="72">
        <v>39</v>
      </c>
      <c r="J473" s="72" t="s">
        <v>51</v>
      </c>
    </row>
    <row r="474" spans="1:10">
      <c r="A474" s="102">
        <v>473</v>
      </c>
      <c r="B474" s="72">
        <v>528</v>
      </c>
      <c r="C474" s="72" t="s">
        <v>1466</v>
      </c>
      <c r="D474" s="73" t="s">
        <v>1467</v>
      </c>
      <c r="E474" s="74" t="s">
        <v>1468</v>
      </c>
      <c r="F474" s="74">
        <v>12</v>
      </c>
      <c r="G474" s="72">
        <v>7</v>
      </c>
      <c r="H474" s="72" t="s">
        <v>154</v>
      </c>
      <c r="I474" s="72">
        <v>34</v>
      </c>
      <c r="J474" s="72" t="s">
        <v>47</v>
      </c>
    </row>
    <row r="475" spans="1:10">
      <c r="A475" s="102">
        <v>474</v>
      </c>
      <c r="B475" s="72">
        <v>529</v>
      </c>
      <c r="C475" s="72" t="s">
        <v>1469</v>
      </c>
      <c r="D475" s="73" t="s">
        <v>1470</v>
      </c>
      <c r="E475" s="74" t="s">
        <v>1471</v>
      </c>
      <c r="F475" s="74">
        <v>14</v>
      </c>
      <c r="G475" s="72">
        <v>5</v>
      </c>
      <c r="H475" s="72" t="s">
        <v>186</v>
      </c>
      <c r="I475" s="72">
        <v>26</v>
      </c>
      <c r="J475" s="72" t="s">
        <v>29</v>
      </c>
    </row>
    <row r="476" spans="1:10">
      <c r="A476" s="102">
        <v>475</v>
      </c>
      <c r="B476" s="72">
        <v>530</v>
      </c>
      <c r="C476" s="72" t="s">
        <v>1472</v>
      </c>
      <c r="D476" s="73" t="s">
        <v>1473</v>
      </c>
      <c r="E476" s="74" t="s">
        <v>1474</v>
      </c>
      <c r="F476" s="74">
        <v>16</v>
      </c>
      <c r="G476" s="72">
        <v>1</v>
      </c>
      <c r="H476" s="72" t="s">
        <v>15</v>
      </c>
      <c r="I476" s="72">
        <v>4</v>
      </c>
      <c r="J476" s="72" t="s">
        <v>15</v>
      </c>
    </row>
    <row r="477" spans="1:10">
      <c r="A477" s="102">
        <v>476</v>
      </c>
      <c r="B477" s="72">
        <v>531</v>
      </c>
      <c r="C477" s="72" t="s">
        <v>1475</v>
      </c>
      <c r="D477" s="73" t="s">
        <v>1476</v>
      </c>
      <c r="E477" s="74" t="s">
        <v>1477</v>
      </c>
      <c r="F477" s="74">
        <v>20</v>
      </c>
      <c r="G477" s="72">
        <v>2</v>
      </c>
      <c r="H477" s="72" t="s">
        <v>161</v>
      </c>
      <c r="I477" s="72">
        <v>6</v>
      </c>
      <c r="J477" s="72" t="s">
        <v>19</v>
      </c>
    </row>
    <row r="478" spans="1:10">
      <c r="A478" s="102">
        <v>477</v>
      </c>
      <c r="B478" s="72">
        <v>533</v>
      </c>
      <c r="C478" s="72" t="s">
        <v>1478</v>
      </c>
      <c r="D478" s="73" t="s">
        <v>1479</v>
      </c>
      <c r="E478" s="74" t="s">
        <v>1480</v>
      </c>
      <c r="F478" s="74">
        <v>9</v>
      </c>
      <c r="G478" s="72">
        <v>4</v>
      </c>
      <c r="H478" s="72" t="s">
        <v>145</v>
      </c>
      <c r="I478" s="72">
        <v>20</v>
      </c>
      <c r="J478" s="72" t="s">
        <v>37</v>
      </c>
    </row>
    <row r="479" spans="1:10">
      <c r="A479" s="102">
        <v>478</v>
      </c>
      <c r="B479" s="72">
        <v>534</v>
      </c>
      <c r="C479" s="72" t="s">
        <v>2136</v>
      </c>
      <c r="D479" s="73" t="s">
        <v>1481</v>
      </c>
      <c r="E479" s="74" t="s">
        <v>1482</v>
      </c>
      <c r="F479" s="74">
        <v>30</v>
      </c>
      <c r="G479" s="72">
        <v>6</v>
      </c>
      <c r="H479" s="72" t="s">
        <v>135</v>
      </c>
      <c r="I479" s="72">
        <v>31</v>
      </c>
      <c r="J479" s="72" t="s">
        <v>41</v>
      </c>
    </row>
    <row r="480" spans="1:10">
      <c r="A480" s="102">
        <v>479</v>
      </c>
      <c r="B480" s="72">
        <v>535</v>
      </c>
      <c r="C480" s="73" t="s">
        <v>2137</v>
      </c>
      <c r="D480" s="73" t="s">
        <v>1483</v>
      </c>
      <c r="E480" s="74" t="s">
        <v>1484</v>
      </c>
      <c r="F480" s="74">
        <v>25</v>
      </c>
      <c r="G480" s="72">
        <v>3</v>
      </c>
      <c r="H480" s="72" t="s">
        <v>132</v>
      </c>
      <c r="I480" s="72">
        <v>11</v>
      </c>
      <c r="J480" s="72" t="s">
        <v>23</v>
      </c>
    </row>
    <row r="481" spans="1:10">
      <c r="A481" s="102">
        <v>480</v>
      </c>
      <c r="B481" s="72">
        <v>538</v>
      </c>
      <c r="C481" s="72" t="s">
        <v>1485</v>
      </c>
      <c r="D481" s="73" t="s">
        <v>1486</v>
      </c>
      <c r="E481" s="74" t="s">
        <v>1487</v>
      </c>
      <c r="F481" s="74">
        <v>41</v>
      </c>
      <c r="G481" s="72">
        <v>3</v>
      </c>
      <c r="H481" s="72" t="s">
        <v>132</v>
      </c>
      <c r="I481" s="72">
        <v>13</v>
      </c>
      <c r="J481" s="72" t="s">
        <v>24</v>
      </c>
    </row>
    <row r="482" spans="1:10">
      <c r="A482" s="102">
        <v>481</v>
      </c>
      <c r="B482" s="72">
        <v>539</v>
      </c>
      <c r="C482" s="72" t="s">
        <v>1488</v>
      </c>
      <c r="D482" s="73" t="s">
        <v>1489</v>
      </c>
      <c r="E482" s="74" t="s">
        <v>1490</v>
      </c>
      <c r="F482" s="74">
        <v>13</v>
      </c>
      <c r="G482" s="72">
        <v>3</v>
      </c>
      <c r="H482" s="72" t="s">
        <v>132</v>
      </c>
      <c r="I482" s="72">
        <v>15</v>
      </c>
      <c r="J482" s="72" t="s">
        <v>26</v>
      </c>
    </row>
    <row r="483" spans="1:10">
      <c r="A483" s="102">
        <v>482</v>
      </c>
      <c r="B483" s="72">
        <v>540</v>
      </c>
      <c r="C483" s="72" t="s">
        <v>1491</v>
      </c>
      <c r="D483" s="73" t="s">
        <v>1492</v>
      </c>
      <c r="E483" s="74" t="s">
        <v>1493</v>
      </c>
      <c r="F483" s="74">
        <v>10</v>
      </c>
      <c r="G483" s="72">
        <v>6</v>
      </c>
      <c r="H483" s="72" t="s">
        <v>135</v>
      </c>
      <c r="I483" s="72">
        <v>32</v>
      </c>
      <c r="J483" s="72" t="s">
        <v>42</v>
      </c>
    </row>
    <row r="484" spans="1:10">
      <c r="A484" s="102">
        <v>483</v>
      </c>
      <c r="B484" s="72">
        <v>541</v>
      </c>
      <c r="C484" s="72" t="s">
        <v>1494</v>
      </c>
      <c r="D484" s="73" t="s">
        <v>1495</v>
      </c>
      <c r="E484" s="74" t="s">
        <v>1496</v>
      </c>
      <c r="F484" s="74">
        <v>7</v>
      </c>
      <c r="G484" s="72">
        <v>9</v>
      </c>
      <c r="H484" s="72" t="s">
        <v>204</v>
      </c>
      <c r="I484" s="72">
        <v>48</v>
      </c>
      <c r="J484" s="72" t="s">
        <v>59</v>
      </c>
    </row>
    <row r="485" spans="1:10">
      <c r="A485" s="102">
        <v>484</v>
      </c>
      <c r="B485" s="72">
        <v>542</v>
      </c>
      <c r="C485" s="72" t="s">
        <v>2138</v>
      </c>
      <c r="D485" s="73" t="s">
        <v>1497</v>
      </c>
      <c r="E485" s="74" t="s">
        <v>1498</v>
      </c>
      <c r="F485" s="74">
        <v>11</v>
      </c>
      <c r="G485" s="72">
        <v>3</v>
      </c>
      <c r="H485" s="72" t="s">
        <v>132</v>
      </c>
      <c r="I485" s="72">
        <v>14</v>
      </c>
      <c r="J485" s="72" t="s">
        <v>25</v>
      </c>
    </row>
    <row r="486" spans="1:10">
      <c r="A486" s="102">
        <v>485</v>
      </c>
      <c r="B486" s="72">
        <v>543</v>
      </c>
      <c r="C486" s="72" t="s">
        <v>1499</v>
      </c>
      <c r="D486" s="73" t="s">
        <v>1500</v>
      </c>
      <c r="E486" s="74" t="s">
        <v>1501</v>
      </c>
      <c r="F486" s="74">
        <v>12</v>
      </c>
      <c r="G486" s="72">
        <v>3</v>
      </c>
      <c r="H486" s="72" t="s">
        <v>132</v>
      </c>
      <c r="I486" s="72">
        <v>16</v>
      </c>
      <c r="J486" s="72" t="s">
        <v>27</v>
      </c>
    </row>
    <row r="487" spans="1:10">
      <c r="A487" s="102">
        <v>486</v>
      </c>
      <c r="B487" s="72">
        <v>544</v>
      </c>
      <c r="C487" s="72" t="s">
        <v>1502</v>
      </c>
      <c r="D487" s="73" t="s">
        <v>1503</v>
      </c>
      <c r="E487" s="74" t="s">
        <v>1504</v>
      </c>
      <c r="F487" s="74">
        <v>26</v>
      </c>
      <c r="G487" s="72">
        <v>2</v>
      </c>
      <c r="H487" s="72" t="s">
        <v>161</v>
      </c>
      <c r="I487" s="72">
        <v>7</v>
      </c>
      <c r="J487" s="72" t="s">
        <v>17</v>
      </c>
    </row>
    <row r="488" spans="1:10">
      <c r="A488" s="102">
        <v>487</v>
      </c>
      <c r="B488" s="72">
        <v>545</v>
      </c>
      <c r="C488" s="72" t="s">
        <v>1505</v>
      </c>
      <c r="D488" s="73" t="s">
        <v>1506</v>
      </c>
      <c r="E488" s="74" t="s">
        <v>1507</v>
      </c>
      <c r="F488" s="74">
        <v>25</v>
      </c>
      <c r="G488" s="72">
        <v>6</v>
      </c>
      <c r="H488" s="72" t="s">
        <v>135</v>
      </c>
      <c r="I488" s="72">
        <v>30</v>
      </c>
      <c r="J488" s="72" t="s">
        <v>43</v>
      </c>
    </row>
    <row r="489" spans="1:10">
      <c r="A489" s="102">
        <v>488</v>
      </c>
      <c r="B489" s="72">
        <v>548</v>
      </c>
      <c r="C489" s="72" t="s">
        <v>1508</v>
      </c>
      <c r="D489" s="73" t="s">
        <v>1509</v>
      </c>
      <c r="E489" s="74" t="s">
        <v>1510</v>
      </c>
      <c r="F489" s="74">
        <v>30</v>
      </c>
      <c r="G489" s="72">
        <v>3</v>
      </c>
      <c r="H489" s="72" t="s">
        <v>132</v>
      </c>
      <c r="I489" s="72">
        <v>14</v>
      </c>
      <c r="J489" s="72" t="s">
        <v>25</v>
      </c>
    </row>
    <row r="490" spans="1:10">
      <c r="A490" s="102">
        <v>489</v>
      </c>
      <c r="B490" s="72">
        <v>549</v>
      </c>
      <c r="C490" s="72" t="s">
        <v>2139</v>
      </c>
      <c r="D490" s="73" t="s">
        <v>1511</v>
      </c>
      <c r="E490" s="74" t="s">
        <v>1512</v>
      </c>
      <c r="F490" s="74">
        <v>15</v>
      </c>
      <c r="G490" s="72">
        <v>9</v>
      </c>
      <c r="H490" s="72" t="s">
        <v>204</v>
      </c>
      <c r="I490" s="72">
        <v>43</v>
      </c>
      <c r="J490" s="72" t="s">
        <v>54</v>
      </c>
    </row>
    <row r="491" spans="1:10">
      <c r="A491" s="102">
        <v>490</v>
      </c>
      <c r="B491" s="72">
        <v>550</v>
      </c>
      <c r="C491" s="73" t="s">
        <v>2140</v>
      </c>
      <c r="D491" s="73" t="s">
        <v>1513</v>
      </c>
      <c r="E491" s="74" t="s">
        <v>1514</v>
      </c>
      <c r="F491" s="74">
        <v>11</v>
      </c>
      <c r="G491" s="72">
        <v>3</v>
      </c>
      <c r="H491" s="72" t="s">
        <v>132</v>
      </c>
      <c r="I491" s="72">
        <v>11</v>
      </c>
      <c r="J491" s="72" t="s">
        <v>23</v>
      </c>
    </row>
    <row r="492" spans="1:10">
      <c r="A492" s="102">
        <v>491</v>
      </c>
      <c r="B492" s="72">
        <v>551</v>
      </c>
      <c r="C492" s="72" t="s">
        <v>2141</v>
      </c>
      <c r="D492" s="73" t="s">
        <v>1515</v>
      </c>
      <c r="E492" s="74" t="s">
        <v>1516</v>
      </c>
      <c r="F492" s="74">
        <v>17</v>
      </c>
      <c r="G492" s="72">
        <v>3</v>
      </c>
      <c r="H492" s="72" t="s">
        <v>132</v>
      </c>
      <c r="I492" s="72">
        <v>17</v>
      </c>
      <c r="J492" s="72" t="s">
        <v>33</v>
      </c>
    </row>
    <row r="493" spans="1:10">
      <c r="A493" s="102">
        <v>492</v>
      </c>
      <c r="B493" s="72">
        <v>552</v>
      </c>
      <c r="C493" s="72" t="s">
        <v>2142</v>
      </c>
      <c r="D493" s="73" t="s">
        <v>2143</v>
      </c>
      <c r="E493" s="74" t="s">
        <v>2144</v>
      </c>
      <c r="F493" s="74">
        <v>27</v>
      </c>
      <c r="G493" s="72">
        <v>9</v>
      </c>
      <c r="H493" s="72" t="s">
        <v>204</v>
      </c>
      <c r="I493" s="72">
        <v>44</v>
      </c>
      <c r="J493" s="72" t="s">
        <v>58</v>
      </c>
    </row>
    <row r="494" spans="1:10">
      <c r="A494" s="102">
        <v>493</v>
      </c>
      <c r="B494" s="72">
        <v>553</v>
      </c>
      <c r="C494" s="72" t="s">
        <v>1517</v>
      </c>
      <c r="D494" s="73" t="s">
        <v>1518</v>
      </c>
      <c r="E494" s="74" t="s">
        <v>1519</v>
      </c>
      <c r="F494" s="74">
        <v>12</v>
      </c>
      <c r="G494" s="72">
        <v>3</v>
      </c>
      <c r="H494" s="72" t="s">
        <v>132</v>
      </c>
      <c r="I494" s="72">
        <v>15</v>
      </c>
      <c r="J494" s="72" t="s">
        <v>26</v>
      </c>
    </row>
    <row r="495" spans="1:10">
      <c r="A495" s="102">
        <v>494</v>
      </c>
      <c r="B495" s="72">
        <v>554</v>
      </c>
      <c r="C495" s="72" t="s">
        <v>1520</v>
      </c>
      <c r="D495" s="73" t="s">
        <v>1521</v>
      </c>
      <c r="E495" s="74" t="s">
        <v>1522</v>
      </c>
      <c r="F495" s="74">
        <v>13</v>
      </c>
      <c r="G495" s="72">
        <v>5</v>
      </c>
      <c r="H495" s="72" t="s">
        <v>186</v>
      </c>
      <c r="I495" s="72">
        <v>25</v>
      </c>
      <c r="J495" s="72" t="s">
        <v>30</v>
      </c>
    </row>
    <row r="496" spans="1:10">
      <c r="A496" s="102">
        <v>495</v>
      </c>
      <c r="B496" s="72">
        <v>555</v>
      </c>
      <c r="C496" s="72" t="s">
        <v>1523</v>
      </c>
      <c r="D496" s="73" t="s">
        <v>1524</v>
      </c>
      <c r="E496" s="74" t="s">
        <v>1525</v>
      </c>
      <c r="F496" s="74">
        <v>25</v>
      </c>
      <c r="G496" s="72">
        <v>9</v>
      </c>
      <c r="H496" s="72" t="s">
        <v>204</v>
      </c>
      <c r="I496" s="72">
        <v>49</v>
      </c>
      <c r="J496" s="72" t="s">
        <v>60</v>
      </c>
    </row>
    <row r="497" spans="1:10">
      <c r="A497" s="102">
        <v>496</v>
      </c>
      <c r="B497" s="72">
        <v>556</v>
      </c>
      <c r="C497" s="72" t="s">
        <v>1526</v>
      </c>
      <c r="D497" s="73" t="s">
        <v>1527</v>
      </c>
      <c r="E497" s="74" t="s">
        <v>1528</v>
      </c>
      <c r="F497" s="74">
        <v>22</v>
      </c>
      <c r="G497" s="72">
        <v>2</v>
      </c>
      <c r="H497" s="72" t="s">
        <v>161</v>
      </c>
      <c r="I497" s="72">
        <v>10</v>
      </c>
      <c r="J497" s="72" t="s">
        <v>21</v>
      </c>
    </row>
    <row r="498" spans="1:10">
      <c r="A498" s="102">
        <v>497</v>
      </c>
      <c r="B498" s="72">
        <v>557</v>
      </c>
      <c r="C498" s="72" t="s">
        <v>1529</v>
      </c>
      <c r="D498" s="73" t="s">
        <v>1530</v>
      </c>
      <c r="E498" s="74" t="s">
        <v>1531</v>
      </c>
      <c r="F498" s="74">
        <v>34</v>
      </c>
      <c r="G498" s="72">
        <v>3</v>
      </c>
      <c r="H498" s="72" t="s">
        <v>132</v>
      </c>
      <c r="I498" s="72">
        <v>16</v>
      </c>
      <c r="J498" s="72" t="s">
        <v>27</v>
      </c>
    </row>
    <row r="499" spans="1:10">
      <c r="A499" s="102">
        <v>498</v>
      </c>
      <c r="B499" s="72">
        <v>558</v>
      </c>
      <c r="C499" s="72" t="s">
        <v>1532</v>
      </c>
      <c r="D499" s="73" t="s">
        <v>1533</v>
      </c>
      <c r="E499" s="74" t="s">
        <v>1534</v>
      </c>
      <c r="F499" s="74">
        <v>30</v>
      </c>
      <c r="G499" s="72">
        <v>3</v>
      </c>
      <c r="H499" s="72" t="s">
        <v>132</v>
      </c>
      <c r="I499" s="72">
        <v>11</v>
      </c>
      <c r="J499" s="72" t="s">
        <v>23</v>
      </c>
    </row>
    <row r="500" spans="1:10">
      <c r="A500" s="102">
        <v>499</v>
      </c>
      <c r="B500" s="72">
        <v>563</v>
      </c>
      <c r="C500" s="72" t="s">
        <v>1535</v>
      </c>
      <c r="D500" s="73" t="s">
        <v>1536</v>
      </c>
      <c r="E500" s="74" t="s">
        <v>1537</v>
      </c>
      <c r="F500" s="74">
        <v>15</v>
      </c>
      <c r="G500" s="72">
        <v>3</v>
      </c>
      <c r="H500" s="72" t="s">
        <v>132</v>
      </c>
      <c r="I500" s="72">
        <v>18</v>
      </c>
      <c r="J500" s="72" t="s">
        <v>28</v>
      </c>
    </row>
    <row r="501" spans="1:10">
      <c r="A501" s="102">
        <v>500</v>
      </c>
      <c r="B501" s="72">
        <v>564</v>
      </c>
      <c r="C501" s="72" t="s">
        <v>2145</v>
      </c>
      <c r="D501" s="73" t="s">
        <v>1538</v>
      </c>
      <c r="E501" s="74" t="s">
        <v>1539</v>
      </c>
      <c r="F501" s="74">
        <v>55</v>
      </c>
      <c r="G501" s="72">
        <v>3</v>
      </c>
      <c r="H501" s="72" t="s">
        <v>132</v>
      </c>
      <c r="I501" s="72">
        <v>14</v>
      </c>
      <c r="J501" s="72" t="s">
        <v>25</v>
      </c>
    </row>
    <row r="502" spans="1:10">
      <c r="A502" s="102">
        <v>501</v>
      </c>
      <c r="B502" s="72">
        <v>565</v>
      </c>
      <c r="C502" s="72" t="s">
        <v>1540</v>
      </c>
      <c r="D502" s="73" t="s">
        <v>1541</v>
      </c>
      <c r="E502" s="74" t="s">
        <v>1542</v>
      </c>
      <c r="F502" s="74">
        <v>21</v>
      </c>
      <c r="G502" s="72">
        <v>3</v>
      </c>
      <c r="H502" s="72" t="s">
        <v>132</v>
      </c>
      <c r="I502" s="72">
        <v>17</v>
      </c>
      <c r="J502" s="72" t="s">
        <v>33</v>
      </c>
    </row>
    <row r="503" spans="1:10">
      <c r="A503" s="102">
        <v>502</v>
      </c>
      <c r="B503" s="72">
        <v>566</v>
      </c>
      <c r="C503" s="72" t="s">
        <v>1543</v>
      </c>
      <c r="D503" s="73" t="s">
        <v>1544</v>
      </c>
      <c r="E503" s="74" t="s">
        <v>1545</v>
      </c>
      <c r="F503" s="74">
        <v>6</v>
      </c>
      <c r="G503" s="72">
        <v>3</v>
      </c>
      <c r="H503" s="72" t="s">
        <v>132</v>
      </c>
      <c r="I503" s="72">
        <v>16</v>
      </c>
      <c r="J503" s="72" t="s">
        <v>27</v>
      </c>
    </row>
    <row r="504" spans="1:10">
      <c r="A504" s="102">
        <v>503</v>
      </c>
      <c r="B504" s="72">
        <v>568</v>
      </c>
      <c r="C504" s="72" t="s">
        <v>1546</v>
      </c>
      <c r="D504" s="73" t="s">
        <v>1547</v>
      </c>
      <c r="E504" s="74" t="s">
        <v>838</v>
      </c>
      <c r="F504" s="74">
        <v>79</v>
      </c>
      <c r="G504" s="72">
        <v>2</v>
      </c>
      <c r="H504" s="72" t="s">
        <v>161</v>
      </c>
      <c r="I504" s="72">
        <v>8</v>
      </c>
      <c r="J504" s="72" t="s">
        <v>18</v>
      </c>
    </row>
    <row r="505" spans="1:10">
      <c r="A505" s="102">
        <v>504</v>
      </c>
      <c r="B505" s="72">
        <v>570</v>
      </c>
      <c r="C505" s="72" t="s">
        <v>1548</v>
      </c>
      <c r="D505" s="73" t="s">
        <v>1549</v>
      </c>
      <c r="E505" s="74" t="s">
        <v>1550</v>
      </c>
      <c r="F505" s="74">
        <v>9</v>
      </c>
      <c r="G505" s="72">
        <v>6</v>
      </c>
      <c r="H505" s="72" t="s">
        <v>135</v>
      </c>
      <c r="I505" s="72">
        <v>30</v>
      </c>
      <c r="J505" s="72" t="s">
        <v>43</v>
      </c>
    </row>
    <row r="506" spans="1:10">
      <c r="A506" s="102">
        <v>505</v>
      </c>
      <c r="B506" s="72">
        <v>571</v>
      </c>
      <c r="C506" s="72" t="s">
        <v>1551</v>
      </c>
      <c r="D506" s="73" t="s">
        <v>1552</v>
      </c>
      <c r="E506" s="74" t="s">
        <v>1553</v>
      </c>
      <c r="F506" s="74">
        <v>14</v>
      </c>
      <c r="G506" s="72">
        <v>6</v>
      </c>
      <c r="H506" s="72" t="s">
        <v>135</v>
      </c>
      <c r="I506" s="72">
        <v>30</v>
      </c>
      <c r="J506" s="72" t="s">
        <v>43</v>
      </c>
    </row>
    <row r="507" spans="1:10">
      <c r="A507" s="102">
        <v>506</v>
      </c>
      <c r="B507" s="72">
        <v>572</v>
      </c>
      <c r="C507" s="72" t="s">
        <v>1554</v>
      </c>
      <c r="D507" s="73" t="s">
        <v>1555</v>
      </c>
      <c r="E507" s="74" t="s">
        <v>1556</v>
      </c>
      <c r="F507" s="74">
        <v>18</v>
      </c>
      <c r="G507" s="72">
        <v>8</v>
      </c>
      <c r="H507" s="72" t="s">
        <v>208</v>
      </c>
      <c r="I507" s="72">
        <v>42</v>
      </c>
      <c r="J507" s="72" t="s">
        <v>50</v>
      </c>
    </row>
    <row r="508" spans="1:10">
      <c r="A508" s="102">
        <v>507</v>
      </c>
      <c r="B508" s="72">
        <v>573</v>
      </c>
      <c r="C508" s="72" t="s">
        <v>1557</v>
      </c>
      <c r="D508" s="73" t="s">
        <v>1558</v>
      </c>
      <c r="E508" s="74" t="s">
        <v>1559</v>
      </c>
      <c r="F508" s="74">
        <v>33</v>
      </c>
      <c r="G508" s="72">
        <v>7</v>
      </c>
      <c r="H508" s="72" t="s">
        <v>154</v>
      </c>
      <c r="I508" s="72">
        <v>37</v>
      </c>
      <c r="J508" s="72" t="s">
        <v>46</v>
      </c>
    </row>
    <row r="509" spans="1:10">
      <c r="A509" s="102">
        <v>508</v>
      </c>
      <c r="B509" s="72">
        <v>575</v>
      </c>
      <c r="C509" s="72" t="s">
        <v>2146</v>
      </c>
      <c r="D509" s="73" t="s">
        <v>1560</v>
      </c>
      <c r="E509" s="74" t="s">
        <v>1561</v>
      </c>
      <c r="F509" s="74">
        <v>18</v>
      </c>
      <c r="G509" s="72">
        <v>3</v>
      </c>
      <c r="H509" s="72" t="s">
        <v>132</v>
      </c>
      <c r="I509" s="72">
        <v>14</v>
      </c>
      <c r="J509" s="72" t="s">
        <v>25</v>
      </c>
    </row>
    <row r="510" spans="1:10">
      <c r="A510" s="102">
        <v>509</v>
      </c>
      <c r="B510" s="72">
        <v>576</v>
      </c>
      <c r="C510" s="72" t="s">
        <v>1562</v>
      </c>
      <c r="D510" s="73" t="s">
        <v>1563</v>
      </c>
      <c r="E510" s="74" t="s">
        <v>1564</v>
      </c>
      <c r="F510" s="74">
        <v>19</v>
      </c>
      <c r="G510" s="72">
        <v>6</v>
      </c>
      <c r="H510" s="72" t="s">
        <v>135</v>
      </c>
      <c r="I510" s="72">
        <v>31</v>
      </c>
      <c r="J510" s="72" t="s">
        <v>41</v>
      </c>
    </row>
    <row r="511" spans="1:10">
      <c r="A511" s="102">
        <v>510</v>
      </c>
      <c r="B511" s="72">
        <v>578</v>
      </c>
      <c r="C511" s="72" t="s">
        <v>1565</v>
      </c>
      <c r="D511" s="73" t="s">
        <v>1566</v>
      </c>
      <c r="E511" s="74" t="s">
        <v>1567</v>
      </c>
      <c r="F511" s="74">
        <v>9</v>
      </c>
      <c r="G511" s="72">
        <v>4</v>
      </c>
      <c r="H511" s="72" t="s">
        <v>145</v>
      </c>
      <c r="I511" s="72">
        <v>20</v>
      </c>
      <c r="J511" s="72" t="s">
        <v>37</v>
      </c>
    </row>
    <row r="512" spans="1:10">
      <c r="A512" s="102">
        <v>511</v>
      </c>
      <c r="B512" s="72">
        <v>580</v>
      </c>
      <c r="C512" s="72" t="s">
        <v>2147</v>
      </c>
      <c r="D512" s="73" t="s">
        <v>1568</v>
      </c>
      <c r="E512" s="74" t="s">
        <v>1569</v>
      </c>
      <c r="F512" s="74">
        <v>21</v>
      </c>
      <c r="G512" s="72">
        <v>9</v>
      </c>
      <c r="H512" s="72" t="s">
        <v>204</v>
      </c>
      <c r="I512" s="72">
        <v>43</v>
      </c>
      <c r="J512" s="72" t="s">
        <v>54</v>
      </c>
    </row>
    <row r="513" spans="1:10">
      <c r="A513" s="102">
        <v>512</v>
      </c>
      <c r="B513" s="72">
        <v>581</v>
      </c>
      <c r="C513" s="72" t="s">
        <v>1570</v>
      </c>
      <c r="D513" s="73" t="s">
        <v>1571</v>
      </c>
      <c r="E513" s="74" t="s">
        <v>1572</v>
      </c>
      <c r="F513" s="74">
        <v>12</v>
      </c>
      <c r="G513" s="72">
        <v>7</v>
      </c>
      <c r="H513" s="72" t="s">
        <v>154</v>
      </c>
      <c r="I513" s="72">
        <v>34</v>
      </c>
      <c r="J513" s="72" t="s">
        <v>47</v>
      </c>
    </row>
    <row r="514" spans="1:10">
      <c r="A514" s="102">
        <v>513</v>
      </c>
      <c r="B514" s="72">
        <v>582</v>
      </c>
      <c r="C514" s="73" t="s">
        <v>2148</v>
      </c>
      <c r="D514" s="73" t="s">
        <v>1573</v>
      </c>
      <c r="E514" s="74" t="s">
        <v>1574</v>
      </c>
      <c r="F514" s="74">
        <v>21</v>
      </c>
      <c r="G514" s="72">
        <v>2</v>
      </c>
      <c r="H514" s="72" t="s">
        <v>161</v>
      </c>
      <c r="I514" s="72">
        <v>10</v>
      </c>
      <c r="J514" s="72" t="s">
        <v>21</v>
      </c>
    </row>
    <row r="515" spans="1:10">
      <c r="A515" s="102">
        <v>514</v>
      </c>
      <c r="B515" s="72">
        <v>586</v>
      </c>
      <c r="C515" s="72" t="s">
        <v>1575</v>
      </c>
      <c r="D515" s="73" t="s">
        <v>1576</v>
      </c>
      <c r="E515" s="74" t="s">
        <v>1577</v>
      </c>
      <c r="F515" s="74">
        <v>23</v>
      </c>
      <c r="G515" s="72">
        <v>4</v>
      </c>
      <c r="H515" s="72" t="s">
        <v>145</v>
      </c>
      <c r="I515" s="72">
        <v>19</v>
      </c>
      <c r="J515" s="72" t="s">
        <v>36</v>
      </c>
    </row>
    <row r="516" spans="1:10">
      <c r="A516" s="102">
        <v>515</v>
      </c>
      <c r="B516" s="72">
        <v>587</v>
      </c>
      <c r="C516" s="72" t="s">
        <v>1578</v>
      </c>
      <c r="D516" s="73" t="s">
        <v>1579</v>
      </c>
      <c r="E516" s="74" t="s">
        <v>1580</v>
      </c>
      <c r="F516" s="74">
        <v>12</v>
      </c>
      <c r="G516" s="72">
        <v>5</v>
      </c>
      <c r="H516" s="72" t="s">
        <v>186</v>
      </c>
      <c r="I516" s="72">
        <v>27</v>
      </c>
      <c r="J516" s="72" t="s">
        <v>34</v>
      </c>
    </row>
    <row r="517" spans="1:10">
      <c r="A517" s="102">
        <v>516</v>
      </c>
      <c r="B517" s="72">
        <v>588</v>
      </c>
      <c r="C517" s="72" t="s">
        <v>1581</v>
      </c>
      <c r="D517" s="73" t="s">
        <v>1582</v>
      </c>
      <c r="E517" s="74" t="s">
        <v>1583</v>
      </c>
      <c r="F517" s="74">
        <v>21</v>
      </c>
      <c r="G517" s="72">
        <v>3</v>
      </c>
      <c r="H517" s="72" t="s">
        <v>132</v>
      </c>
      <c r="I517" s="72">
        <v>12</v>
      </c>
      <c r="J517" s="72" t="s">
        <v>22</v>
      </c>
    </row>
    <row r="518" spans="1:10">
      <c r="A518" s="102">
        <v>517</v>
      </c>
      <c r="B518" s="72">
        <v>589</v>
      </c>
      <c r="C518" s="72" t="s">
        <v>1584</v>
      </c>
      <c r="D518" s="73" t="s">
        <v>1585</v>
      </c>
      <c r="E518" s="74" t="s">
        <v>1586</v>
      </c>
      <c r="F518" s="74">
        <v>9</v>
      </c>
      <c r="G518" s="72">
        <v>5</v>
      </c>
      <c r="H518" s="72" t="s">
        <v>186</v>
      </c>
      <c r="I518" s="72">
        <v>27</v>
      </c>
      <c r="J518" s="72" t="s">
        <v>34</v>
      </c>
    </row>
    <row r="519" spans="1:10">
      <c r="A519" s="102">
        <v>518</v>
      </c>
      <c r="B519" s="72">
        <v>590</v>
      </c>
      <c r="C519" s="72" t="s">
        <v>1587</v>
      </c>
      <c r="D519" s="73" t="s">
        <v>1588</v>
      </c>
      <c r="E519" s="74" t="s">
        <v>1589</v>
      </c>
      <c r="F519" s="74">
        <v>52</v>
      </c>
      <c r="G519" s="72">
        <v>9</v>
      </c>
      <c r="H519" s="72" t="s">
        <v>204</v>
      </c>
      <c r="I519" s="72">
        <v>43</v>
      </c>
      <c r="J519" s="72" t="s">
        <v>54</v>
      </c>
    </row>
    <row r="520" spans="1:10">
      <c r="A520" s="102">
        <v>519</v>
      </c>
      <c r="B520" s="72">
        <v>592</v>
      </c>
      <c r="C520" s="72" t="s">
        <v>1590</v>
      </c>
      <c r="D520" s="73" t="s">
        <v>1591</v>
      </c>
      <c r="E520" s="74" t="s">
        <v>1592</v>
      </c>
      <c r="F520" s="74">
        <v>5</v>
      </c>
      <c r="G520" s="72">
        <v>2</v>
      </c>
      <c r="H520" s="72" t="s">
        <v>161</v>
      </c>
      <c r="I520" s="72">
        <v>9</v>
      </c>
      <c r="J520" s="72" t="s">
        <v>20</v>
      </c>
    </row>
    <row r="521" spans="1:10">
      <c r="A521" s="102">
        <v>520</v>
      </c>
      <c r="B521" s="72">
        <v>593</v>
      </c>
      <c r="C521" s="72" t="s">
        <v>1593</v>
      </c>
      <c r="D521" s="73" t="s">
        <v>1594</v>
      </c>
      <c r="E521" s="74" t="s">
        <v>1595</v>
      </c>
      <c r="F521" s="74">
        <v>26</v>
      </c>
      <c r="G521" s="72">
        <v>5</v>
      </c>
      <c r="H521" s="72" t="s">
        <v>186</v>
      </c>
      <c r="I521" s="72">
        <v>26</v>
      </c>
      <c r="J521" s="72" t="s">
        <v>29</v>
      </c>
    </row>
    <row r="522" spans="1:10">
      <c r="A522" s="102">
        <v>521</v>
      </c>
      <c r="B522" s="72">
        <v>594</v>
      </c>
      <c r="C522" s="72" t="s">
        <v>1596</v>
      </c>
      <c r="D522" s="73" t="s">
        <v>1597</v>
      </c>
      <c r="E522" s="74" t="s">
        <v>1598</v>
      </c>
      <c r="F522" s="74">
        <v>39</v>
      </c>
      <c r="G522" s="72">
        <v>2</v>
      </c>
      <c r="H522" s="72" t="s">
        <v>161</v>
      </c>
      <c r="I522" s="72">
        <v>8</v>
      </c>
      <c r="J522" s="72" t="s">
        <v>18</v>
      </c>
    </row>
    <row r="523" spans="1:10">
      <c r="A523" s="102">
        <v>522</v>
      </c>
      <c r="B523" s="72">
        <v>595</v>
      </c>
      <c r="C523" s="72" t="s">
        <v>1599</v>
      </c>
      <c r="D523" s="73" t="s">
        <v>1600</v>
      </c>
      <c r="E523" s="74" t="s">
        <v>1601</v>
      </c>
      <c r="F523" s="74">
        <v>20</v>
      </c>
      <c r="G523" s="72">
        <v>6</v>
      </c>
      <c r="H523" s="72" t="s">
        <v>135</v>
      </c>
      <c r="I523" s="72">
        <v>28</v>
      </c>
      <c r="J523" s="72" t="s">
        <v>39</v>
      </c>
    </row>
    <row r="524" spans="1:10">
      <c r="A524" s="102">
        <v>523</v>
      </c>
      <c r="B524" s="72">
        <v>596</v>
      </c>
      <c r="C524" s="72" t="s">
        <v>2149</v>
      </c>
      <c r="D524" s="73" t="s">
        <v>1602</v>
      </c>
      <c r="E524" s="74" t="s">
        <v>1603</v>
      </c>
      <c r="F524" s="74">
        <v>20</v>
      </c>
      <c r="G524" s="72">
        <v>3</v>
      </c>
      <c r="H524" s="72" t="s">
        <v>132</v>
      </c>
      <c r="I524" s="72">
        <v>14</v>
      </c>
      <c r="J524" s="72" t="s">
        <v>25</v>
      </c>
    </row>
    <row r="525" spans="1:10">
      <c r="A525" s="102">
        <v>524</v>
      </c>
      <c r="B525" s="72">
        <v>597</v>
      </c>
      <c r="C525" s="72" t="s">
        <v>1604</v>
      </c>
      <c r="D525" s="73" t="s">
        <v>1605</v>
      </c>
      <c r="E525" s="74" t="s">
        <v>1606</v>
      </c>
      <c r="F525" s="74">
        <v>5</v>
      </c>
      <c r="G525" s="72">
        <v>3</v>
      </c>
      <c r="H525" s="72" t="s">
        <v>132</v>
      </c>
      <c r="I525" s="72">
        <v>16</v>
      </c>
      <c r="J525" s="72" t="s">
        <v>27</v>
      </c>
    </row>
    <row r="526" spans="1:10">
      <c r="A526" s="102">
        <v>525</v>
      </c>
      <c r="B526" s="72">
        <v>598</v>
      </c>
      <c r="C526" s="72" t="s">
        <v>1607</v>
      </c>
      <c r="D526" s="73" t="s">
        <v>1608</v>
      </c>
      <c r="E526" s="74" t="s">
        <v>1609</v>
      </c>
      <c r="F526" s="74">
        <v>33</v>
      </c>
      <c r="G526" s="72">
        <v>9</v>
      </c>
      <c r="H526" s="72" t="s">
        <v>204</v>
      </c>
      <c r="I526" s="72">
        <v>44</v>
      </c>
      <c r="J526" s="72" t="s">
        <v>58</v>
      </c>
    </row>
    <row r="527" spans="1:10">
      <c r="A527" s="102">
        <v>526</v>
      </c>
      <c r="B527" s="72">
        <v>599</v>
      </c>
      <c r="C527" s="72" t="s">
        <v>2150</v>
      </c>
      <c r="D527" s="73" t="s">
        <v>1610</v>
      </c>
      <c r="E527" s="74" t="s">
        <v>1611</v>
      </c>
      <c r="F527" s="74">
        <v>30</v>
      </c>
      <c r="G527" s="72">
        <v>4</v>
      </c>
      <c r="H527" s="72" t="s">
        <v>145</v>
      </c>
      <c r="I527" s="72">
        <v>20</v>
      </c>
      <c r="J527" s="72" t="s">
        <v>37</v>
      </c>
    </row>
    <row r="528" spans="1:10">
      <c r="A528" s="102">
        <v>527</v>
      </c>
      <c r="B528" s="72">
        <v>600</v>
      </c>
      <c r="C528" s="72" t="s">
        <v>1612</v>
      </c>
      <c r="D528" s="73" t="s">
        <v>1613</v>
      </c>
      <c r="E528" s="74" t="s">
        <v>1614</v>
      </c>
      <c r="F528" s="74">
        <v>19</v>
      </c>
      <c r="G528" s="72">
        <v>1</v>
      </c>
      <c r="H528" s="72" t="s">
        <v>15</v>
      </c>
      <c r="I528" s="72">
        <v>4</v>
      </c>
      <c r="J528" s="72" t="s">
        <v>15</v>
      </c>
    </row>
    <row r="529" spans="1:10">
      <c r="A529" s="102">
        <v>528</v>
      </c>
      <c r="B529" s="72">
        <v>601</v>
      </c>
      <c r="C529" s="72" t="s">
        <v>1615</v>
      </c>
      <c r="D529" s="73" t="s">
        <v>1616</v>
      </c>
      <c r="E529" s="74" t="s">
        <v>1617</v>
      </c>
      <c r="F529" s="74">
        <v>36</v>
      </c>
      <c r="G529" s="72">
        <v>4</v>
      </c>
      <c r="H529" s="72" t="s">
        <v>145</v>
      </c>
      <c r="I529" s="72">
        <v>21</v>
      </c>
      <c r="J529" s="72" t="s">
        <v>35</v>
      </c>
    </row>
    <row r="530" spans="1:10">
      <c r="A530" s="102">
        <v>529</v>
      </c>
      <c r="B530" s="72">
        <v>602</v>
      </c>
      <c r="C530" s="72" t="s">
        <v>1618</v>
      </c>
      <c r="D530" s="73" t="s">
        <v>1619</v>
      </c>
      <c r="E530" s="74" t="s">
        <v>1620</v>
      </c>
      <c r="F530" s="74">
        <v>74</v>
      </c>
      <c r="G530" s="72">
        <v>6</v>
      </c>
      <c r="H530" s="72" t="s">
        <v>135</v>
      </c>
      <c r="I530" s="72">
        <v>31</v>
      </c>
      <c r="J530" s="72" t="s">
        <v>41</v>
      </c>
    </row>
    <row r="531" spans="1:10">
      <c r="A531" s="102">
        <v>530</v>
      </c>
      <c r="B531" s="72">
        <v>603</v>
      </c>
      <c r="C531" s="72" t="s">
        <v>1621</v>
      </c>
      <c r="D531" s="73" t="s">
        <v>1622</v>
      </c>
      <c r="E531" s="74" t="s">
        <v>1623</v>
      </c>
      <c r="F531" s="74">
        <v>19</v>
      </c>
      <c r="G531" s="72">
        <v>4</v>
      </c>
      <c r="H531" s="72" t="s">
        <v>145</v>
      </c>
      <c r="I531" s="72">
        <v>21</v>
      </c>
      <c r="J531" s="72" t="s">
        <v>35</v>
      </c>
    </row>
    <row r="532" spans="1:10">
      <c r="A532" s="102">
        <v>531</v>
      </c>
      <c r="B532" s="72">
        <v>604</v>
      </c>
      <c r="C532" s="72" t="s">
        <v>1624</v>
      </c>
      <c r="D532" s="73" t="s">
        <v>1625</v>
      </c>
      <c r="E532" s="74" t="s">
        <v>1626</v>
      </c>
      <c r="F532" s="74">
        <v>20</v>
      </c>
      <c r="G532" s="72">
        <v>3</v>
      </c>
      <c r="H532" s="72" t="s">
        <v>132</v>
      </c>
      <c r="I532" s="72">
        <v>15</v>
      </c>
      <c r="J532" s="72" t="s">
        <v>26</v>
      </c>
    </row>
    <row r="533" spans="1:10">
      <c r="A533" s="102">
        <v>532</v>
      </c>
      <c r="B533" s="72">
        <v>605</v>
      </c>
      <c r="C533" s="72" t="s">
        <v>1627</v>
      </c>
      <c r="D533" s="73" t="s">
        <v>1628</v>
      </c>
      <c r="E533" s="74" t="s">
        <v>1629</v>
      </c>
      <c r="F533" s="74">
        <v>21</v>
      </c>
      <c r="G533" s="72">
        <v>4</v>
      </c>
      <c r="H533" s="72" t="s">
        <v>145</v>
      </c>
      <c r="I533" s="72">
        <v>20</v>
      </c>
      <c r="J533" s="72" t="s">
        <v>37</v>
      </c>
    </row>
    <row r="534" spans="1:10">
      <c r="A534" s="102">
        <v>533</v>
      </c>
      <c r="B534" s="72">
        <v>607</v>
      </c>
      <c r="C534" s="72" t="s">
        <v>1630</v>
      </c>
      <c r="D534" s="73" t="s">
        <v>2151</v>
      </c>
      <c r="E534" s="74" t="s">
        <v>2152</v>
      </c>
      <c r="F534" s="74">
        <v>104</v>
      </c>
      <c r="G534" s="72">
        <v>3</v>
      </c>
      <c r="H534" s="72" t="s">
        <v>132</v>
      </c>
      <c r="I534" s="72">
        <v>12</v>
      </c>
      <c r="J534" s="72" t="s">
        <v>22</v>
      </c>
    </row>
    <row r="535" spans="1:10">
      <c r="A535" s="102">
        <v>534</v>
      </c>
      <c r="B535" s="72">
        <v>608</v>
      </c>
      <c r="C535" s="72" t="s">
        <v>1631</v>
      </c>
      <c r="D535" s="73" t="s">
        <v>1632</v>
      </c>
      <c r="E535" s="74" t="s">
        <v>1633</v>
      </c>
      <c r="F535" s="74">
        <v>26</v>
      </c>
      <c r="G535" s="72">
        <v>8</v>
      </c>
      <c r="H535" s="72" t="s">
        <v>208</v>
      </c>
      <c r="I535" s="72">
        <v>40</v>
      </c>
      <c r="J535" s="72" t="s">
        <v>52</v>
      </c>
    </row>
    <row r="536" spans="1:10">
      <c r="A536" s="102">
        <v>535</v>
      </c>
      <c r="B536" s="72">
        <v>609</v>
      </c>
      <c r="C536" s="73" t="s">
        <v>2153</v>
      </c>
      <c r="D536" s="73" t="s">
        <v>1634</v>
      </c>
      <c r="E536" s="74" t="s">
        <v>1635</v>
      </c>
      <c r="F536" s="74">
        <v>4</v>
      </c>
      <c r="G536" s="72">
        <v>9</v>
      </c>
      <c r="H536" s="72" t="s">
        <v>204</v>
      </c>
      <c r="I536" s="72">
        <v>49</v>
      </c>
      <c r="J536" s="72" t="s">
        <v>60</v>
      </c>
    </row>
    <row r="537" spans="1:10">
      <c r="A537" s="102">
        <v>536</v>
      </c>
      <c r="B537" s="72">
        <v>610</v>
      </c>
      <c r="C537" s="72" t="s">
        <v>2154</v>
      </c>
      <c r="D537" s="73" t="s">
        <v>1636</v>
      </c>
      <c r="E537" s="74" t="s">
        <v>1637</v>
      </c>
      <c r="F537" s="74">
        <v>1</v>
      </c>
      <c r="G537" s="72">
        <v>9</v>
      </c>
      <c r="H537" s="72" t="s">
        <v>204</v>
      </c>
      <c r="I537" s="72">
        <v>49</v>
      </c>
      <c r="J537" s="72" t="s">
        <v>60</v>
      </c>
    </row>
    <row r="538" spans="1:10">
      <c r="A538" s="102">
        <v>537</v>
      </c>
      <c r="B538" s="72">
        <v>611</v>
      </c>
      <c r="C538" s="72" t="s">
        <v>1638</v>
      </c>
      <c r="D538" s="73" t="s">
        <v>1639</v>
      </c>
      <c r="E538" s="74" t="s">
        <v>1640</v>
      </c>
      <c r="F538" s="74">
        <v>10</v>
      </c>
      <c r="G538" s="72">
        <v>9</v>
      </c>
      <c r="H538" s="72" t="s">
        <v>204</v>
      </c>
      <c r="I538" s="72">
        <v>47</v>
      </c>
      <c r="J538" s="72" t="s">
        <v>57</v>
      </c>
    </row>
    <row r="539" spans="1:10">
      <c r="A539" s="102">
        <v>538</v>
      </c>
      <c r="B539" s="72">
        <v>613</v>
      </c>
      <c r="C539" s="72" t="s">
        <v>1641</v>
      </c>
      <c r="D539" s="73" t="s">
        <v>1642</v>
      </c>
      <c r="E539" s="74" t="s">
        <v>1643</v>
      </c>
      <c r="F539" s="74">
        <v>35</v>
      </c>
      <c r="G539" s="72">
        <v>6</v>
      </c>
      <c r="H539" s="72" t="s">
        <v>135</v>
      </c>
      <c r="I539" s="72">
        <v>29</v>
      </c>
      <c r="J539" s="72" t="s">
        <v>40</v>
      </c>
    </row>
    <row r="540" spans="1:10">
      <c r="A540" s="102">
        <v>539</v>
      </c>
      <c r="B540" s="72">
        <v>614</v>
      </c>
      <c r="C540" s="72" t="s">
        <v>1644</v>
      </c>
      <c r="D540" s="73" t="s">
        <v>1645</v>
      </c>
      <c r="E540" s="74" t="s">
        <v>1646</v>
      </c>
      <c r="F540" s="74">
        <v>9</v>
      </c>
      <c r="G540" s="72">
        <v>3</v>
      </c>
      <c r="H540" s="72" t="s">
        <v>132</v>
      </c>
      <c r="I540" s="72">
        <v>15</v>
      </c>
      <c r="J540" s="72" t="s">
        <v>26</v>
      </c>
    </row>
    <row r="541" spans="1:10">
      <c r="A541" s="102">
        <v>540</v>
      </c>
      <c r="B541" s="72">
        <v>615</v>
      </c>
      <c r="C541" s="72" t="s">
        <v>1647</v>
      </c>
      <c r="D541" s="73" t="s">
        <v>1648</v>
      </c>
      <c r="E541" s="74" t="s">
        <v>1649</v>
      </c>
      <c r="F541" s="74">
        <v>17</v>
      </c>
      <c r="G541" s="72">
        <v>2</v>
      </c>
      <c r="H541" s="72" t="s">
        <v>161</v>
      </c>
      <c r="I541" s="72">
        <v>8</v>
      </c>
      <c r="J541" s="72" t="s">
        <v>18</v>
      </c>
    </row>
    <row r="542" spans="1:10">
      <c r="A542" s="102">
        <v>541</v>
      </c>
      <c r="B542" s="72">
        <v>616</v>
      </c>
      <c r="C542" s="72" t="s">
        <v>1650</v>
      </c>
      <c r="D542" s="73" t="s">
        <v>1651</v>
      </c>
      <c r="E542" s="74" t="s">
        <v>1652</v>
      </c>
      <c r="F542" s="74">
        <v>24</v>
      </c>
      <c r="G542" s="72">
        <v>2</v>
      </c>
      <c r="H542" s="72" t="s">
        <v>161</v>
      </c>
      <c r="I542" s="72">
        <v>9</v>
      </c>
      <c r="J542" s="72" t="s">
        <v>20</v>
      </c>
    </row>
    <row r="543" spans="1:10">
      <c r="A543" s="102">
        <v>542</v>
      </c>
      <c r="B543" s="72">
        <v>617</v>
      </c>
      <c r="C543" s="72" t="s">
        <v>1653</v>
      </c>
      <c r="D543" s="73" t="s">
        <v>1654</v>
      </c>
      <c r="E543" s="74" t="s">
        <v>1655</v>
      </c>
      <c r="F543" s="74">
        <v>15</v>
      </c>
      <c r="G543" s="72">
        <v>7</v>
      </c>
      <c r="H543" s="72" t="s">
        <v>154</v>
      </c>
      <c r="I543" s="72">
        <v>36</v>
      </c>
      <c r="J543" s="72" t="s">
        <v>49</v>
      </c>
    </row>
    <row r="544" spans="1:10">
      <c r="A544" s="102">
        <v>543</v>
      </c>
      <c r="B544" s="72">
        <v>618</v>
      </c>
      <c r="C544" s="72" t="s">
        <v>2155</v>
      </c>
      <c r="D544" s="73" t="s">
        <v>1656</v>
      </c>
      <c r="E544" s="74" t="s">
        <v>1657</v>
      </c>
      <c r="F544" s="74">
        <v>11</v>
      </c>
      <c r="G544" s="72">
        <v>3</v>
      </c>
      <c r="H544" s="72" t="s">
        <v>132</v>
      </c>
      <c r="I544" s="72">
        <v>17</v>
      </c>
      <c r="J544" s="72" t="s">
        <v>33</v>
      </c>
    </row>
    <row r="545" spans="1:10">
      <c r="A545" s="102">
        <v>544</v>
      </c>
      <c r="B545" s="72">
        <v>619</v>
      </c>
      <c r="C545" s="72" t="s">
        <v>1658</v>
      </c>
      <c r="D545" s="73" t="s">
        <v>1659</v>
      </c>
      <c r="E545" s="74" t="s">
        <v>1660</v>
      </c>
      <c r="F545" s="74">
        <v>23</v>
      </c>
      <c r="G545" s="72">
        <v>3</v>
      </c>
      <c r="H545" s="72" t="s">
        <v>132</v>
      </c>
      <c r="I545" s="72">
        <v>14</v>
      </c>
      <c r="J545" s="72" t="s">
        <v>25</v>
      </c>
    </row>
    <row r="546" spans="1:10">
      <c r="A546" s="102">
        <v>545</v>
      </c>
      <c r="B546" s="72">
        <v>620</v>
      </c>
      <c r="C546" s="72" t="s">
        <v>1661</v>
      </c>
      <c r="D546" s="73" t="s">
        <v>1662</v>
      </c>
      <c r="E546" s="74" t="s">
        <v>1663</v>
      </c>
      <c r="F546" s="74">
        <v>11</v>
      </c>
      <c r="G546" s="72">
        <v>8</v>
      </c>
      <c r="H546" s="72" t="s">
        <v>208</v>
      </c>
      <c r="I546" s="72">
        <v>41</v>
      </c>
      <c r="J546" s="72" t="s">
        <v>53</v>
      </c>
    </row>
    <row r="547" spans="1:10">
      <c r="A547" s="102">
        <v>546</v>
      </c>
      <c r="B547" s="72">
        <v>621</v>
      </c>
      <c r="C547" s="72" t="s">
        <v>1664</v>
      </c>
      <c r="D547" s="73" t="s">
        <v>1665</v>
      </c>
      <c r="E547" s="74" t="s">
        <v>1666</v>
      </c>
      <c r="F547" s="74">
        <v>62</v>
      </c>
      <c r="G547" s="72">
        <v>3</v>
      </c>
      <c r="H547" s="72" t="s">
        <v>132</v>
      </c>
      <c r="I547" s="72">
        <v>15</v>
      </c>
      <c r="J547" s="72" t="s">
        <v>26</v>
      </c>
    </row>
    <row r="548" spans="1:10">
      <c r="A548" s="102">
        <v>547</v>
      </c>
      <c r="B548" s="72">
        <v>622</v>
      </c>
      <c r="C548" s="72" t="s">
        <v>1667</v>
      </c>
      <c r="D548" s="73" t="s">
        <v>1668</v>
      </c>
      <c r="E548" s="74" t="s">
        <v>1669</v>
      </c>
      <c r="F548" s="74">
        <v>55</v>
      </c>
      <c r="G548" s="72">
        <v>9</v>
      </c>
      <c r="H548" s="72" t="s">
        <v>204</v>
      </c>
      <c r="I548" s="72">
        <v>43</v>
      </c>
      <c r="J548" s="72" t="s">
        <v>54</v>
      </c>
    </row>
    <row r="549" spans="1:10">
      <c r="A549" s="102">
        <v>548</v>
      </c>
      <c r="B549" s="72">
        <v>624</v>
      </c>
      <c r="C549" s="72" t="s">
        <v>1670</v>
      </c>
      <c r="D549" s="73" t="s">
        <v>1671</v>
      </c>
      <c r="E549" s="74" t="s">
        <v>1672</v>
      </c>
      <c r="F549" s="74">
        <v>12</v>
      </c>
      <c r="G549" s="72">
        <v>2</v>
      </c>
      <c r="H549" s="72" t="s">
        <v>161</v>
      </c>
      <c r="I549" s="72">
        <v>9</v>
      </c>
      <c r="J549" s="72" t="s">
        <v>20</v>
      </c>
    </row>
    <row r="550" spans="1:10">
      <c r="A550" s="102">
        <v>549</v>
      </c>
      <c r="B550" s="72">
        <v>626</v>
      </c>
      <c r="C550" s="72" t="s">
        <v>1673</v>
      </c>
      <c r="D550" s="73" t="s">
        <v>1674</v>
      </c>
      <c r="E550" s="74" t="s">
        <v>1675</v>
      </c>
      <c r="F550" s="74">
        <v>13</v>
      </c>
      <c r="G550" s="72">
        <v>2</v>
      </c>
      <c r="H550" s="72" t="s">
        <v>161</v>
      </c>
      <c r="I550" s="72">
        <v>9</v>
      </c>
      <c r="J550" s="72" t="s">
        <v>20</v>
      </c>
    </row>
    <row r="551" spans="1:10">
      <c r="A551" s="102">
        <v>550</v>
      </c>
      <c r="B551" s="72">
        <v>627</v>
      </c>
      <c r="C551" s="72" t="s">
        <v>1676</v>
      </c>
      <c r="D551" s="73" t="s">
        <v>1677</v>
      </c>
      <c r="E551" s="74" t="s">
        <v>1678</v>
      </c>
      <c r="F551" s="74">
        <v>13</v>
      </c>
      <c r="G551" s="72">
        <v>4</v>
      </c>
      <c r="H551" s="72" t="s">
        <v>145</v>
      </c>
      <c r="I551" s="72">
        <v>20</v>
      </c>
      <c r="J551" s="72" t="s">
        <v>37</v>
      </c>
    </row>
    <row r="552" spans="1:10">
      <c r="A552" s="102">
        <v>551</v>
      </c>
      <c r="B552" s="72">
        <v>628</v>
      </c>
      <c r="C552" s="72" t="s">
        <v>1679</v>
      </c>
      <c r="D552" s="73" t="s">
        <v>1680</v>
      </c>
      <c r="E552" s="74" t="s">
        <v>1681</v>
      </c>
      <c r="F552" s="74">
        <v>70</v>
      </c>
      <c r="G552" s="72">
        <v>7</v>
      </c>
      <c r="H552" s="72" t="s">
        <v>154</v>
      </c>
      <c r="I552" s="72">
        <v>35</v>
      </c>
      <c r="J552" s="72" t="s">
        <v>48</v>
      </c>
    </row>
    <row r="553" spans="1:10">
      <c r="A553" s="102">
        <v>552</v>
      </c>
      <c r="B553" s="72">
        <v>630</v>
      </c>
      <c r="C553" s="72" t="s">
        <v>1682</v>
      </c>
      <c r="D553" s="73" t="s">
        <v>1683</v>
      </c>
      <c r="E553" s="74" t="s">
        <v>1684</v>
      </c>
      <c r="F553" s="74">
        <v>12</v>
      </c>
      <c r="G553" s="72">
        <v>2</v>
      </c>
      <c r="H553" s="72" t="s">
        <v>161</v>
      </c>
      <c r="I553" s="72">
        <v>9</v>
      </c>
      <c r="J553" s="72" t="s">
        <v>20</v>
      </c>
    </row>
    <row r="554" spans="1:10">
      <c r="A554" s="102">
        <v>553</v>
      </c>
      <c r="B554" s="72">
        <v>631</v>
      </c>
      <c r="C554" s="72" t="s">
        <v>1685</v>
      </c>
      <c r="D554" s="73" t="s">
        <v>1686</v>
      </c>
      <c r="E554" s="74" t="s">
        <v>1687</v>
      </c>
      <c r="F554" s="74">
        <v>27</v>
      </c>
      <c r="G554" s="72">
        <v>5</v>
      </c>
      <c r="H554" s="72" t="s">
        <v>186</v>
      </c>
      <c r="I554" s="72">
        <v>23</v>
      </c>
      <c r="J554" s="72" t="s">
        <v>32</v>
      </c>
    </row>
    <row r="555" spans="1:10">
      <c r="A555" s="102">
        <v>554</v>
      </c>
      <c r="B555" s="72">
        <v>632</v>
      </c>
      <c r="C555" s="72" t="s">
        <v>1688</v>
      </c>
      <c r="D555" s="73" t="s">
        <v>1689</v>
      </c>
      <c r="E555" s="74" t="s">
        <v>1690</v>
      </c>
      <c r="F555" s="74">
        <v>7</v>
      </c>
      <c r="G555" s="72">
        <v>2</v>
      </c>
      <c r="H555" s="72" t="s">
        <v>161</v>
      </c>
      <c r="I555" s="72">
        <v>10</v>
      </c>
      <c r="J555" s="72" t="s">
        <v>21</v>
      </c>
    </row>
    <row r="556" spans="1:10">
      <c r="A556" s="102">
        <v>555</v>
      </c>
      <c r="B556" s="72">
        <v>633</v>
      </c>
      <c r="C556" s="72" t="s">
        <v>2156</v>
      </c>
      <c r="D556" s="73" t="s">
        <v>1691</v>
      </c>
      <c r="E556" s="74" t="s">
        <v>1692</v>
      </c>
      <c r="F556" s="74">
        <v>3</v>
      </c>
      <c r="G556" s="72">
        <v>4</v>
      </c>
      <c r="H556" s="72" t="s">
        <v>145</v>
      </c>
      <c r="I556" s="72">
        <v>19</v>
      </c>
      <c r="J556" s="72" t="s">
        <v>36</v>
      </c>
    </row>
    <row r="557" spans="1:10">
      <c r="A557" s="102">
        <v>556</v>
      </c>
      <c r="B557" s="72">
        <v>635</v>
      </c>
      <c r="C557" s="72" t="s">
        <v>1693</v>
      </c>
      <c r="D557" s="73" t="s">
        <v>1694</v>
      </c>
      <c r="E557" s="74" t="s">
        <v>1695</v>
      </c>
      <c r="F557" s="74">
        <v>14</v>
      </c>
      <c r="G557" s="72">
        <v>6</v>
      </c>
      <c r="H557" s="72" t="s">
        <v>135</v>
      </c>
      <c r="I557" s="72">
        <v>29</v>
      </c>
      <c r="J557" s="72" t="s">
        <v>40</v>
      </c>
    </row>
    <row r="558" spans="1:10">
      <c r="A558" s="102">
        <v>557</v>
      </c>
      <c r="B558" s="72">
        <v>636</v>
      </c>
      <c r="C558" s="72" t="s">
        <v>2157</v>
      </c>
      <c r="D558" s="73" t="s">
        <v>1696</v>
      </c>
      <c r="E558" s="74" t="s">
        <v>1697</v>
      </c>
      <c r="F558" s="74">
        <v>1</v>
      </c>
      <c r="G558" s="72">
        <v>9</v>
      </c>
      <c r="H558" s="72" t="s">
        <v>204</v>
      </c>
      <c r="I558" s="72">
        <v>48</v>
      </c>
      <c r="J558" s="72" t="s">
        <v>59</v>
      </c>
    </row>
    <row r="559" spans="1:10">
      <c r="A559" s="102">
        <v>558</v>
      </c>
      <c r="B559" s="72">
        <v>637</v>
      </c>
      <c r="C559" s="72" t="s">
        <v>1698</v>
      </c>
      <c r="D559" s="73" t="s">
        <v>1699</v>
      </c>
      <c r="E559" s="74" t="s">
        <v>1700</v>
      </c>
      <c r="F559" s="74">
        <v>8</v>
      </c>
      <c r="G559" s="72">
        <v>9</v>
      </c>
      <c r="H559" s="72" t="s">
        <v>204</v>
      </c>
      <c r="I559" s="72">
        <v>49</v>
      </c>
      <c r="J559" s="72" t="s">
        <v>60</v>
      </c>
    </row>
    <row r="560" spans="1:10">
      <c r="A560" s="102">
        <v>559</v>
      </c>
      <c r="B560" s="72">
        <v>638</v>
      </c>
      <c r="C560" s="72" t="s">
        <v>1701</v>
      </c>
      <c r="D560" s="73" t="s">
        <v>1702</v>
      </c>
      <c r="E560" s="74" t="s">
        <v>1703</v>
      </c>
      <c r="F560" s="74">
        <v>32</v>
      </c>
      <c r="G560" s="72">
        <v>10</v>
      </c>
      <c r="H560" s="72" t="s">
        <v>61</v>
      </c>
      <c r="I560" s="72">
        <v>50</v>
      </c>
      <c r="J560" s="72" t="s">
        <v>61</v>
      </c>
    </row>
    <row r="561" spans="1:10">
      <c r="A561" s="102">
        <v>560</v>
      </c>
      <c r="B561" s="72">
        <v>639</v>
      </c>
      <c r="C561" s="72" t="s">
        <v>1704</v>
      </c>
      <c r="D561" s="73" t="s">
        <v>1705</v>
      </c>
      <c r="E561" s="74" t="s">
        <v>1706</v>
      </c>
      <c r="F561" s="74">
        <v>8</v>
      </c>
      <c r="G561" s="72">
        <v>4</v>
      </c>
      <c r="H561" s="72" t="s">
        <v>145</v>
      </c>
      <c r="I561" s="72">
        <v>20</v>
      </c>
      <c r="J561" s="72" t="s">
        <v>37</v>
      </c>
    </row>
    <row r="562" spans="1:10">
      <c r="A562" s="102">
        <v>561</v>
      </c>
      <c r="B562" s="72">
        <v>640</v>
      </c>
      <c r="C562" s="72" t="s">
        <v>2158</v>
      </c>
      <c r="D562" s="73" t="s">
        <v>1707</v>
      </c>
      <c r="E562" s="74" t="s">
        <v>1708</v>
      </c>
      <c r="F562" s="74">
        <v>10</v>
      </c>
      <c r="G562" s="72">
        <v>3</v>
      </c>
      <c r="H562" s="72" t="s">
        <v>132</v>
      </c>
      <c r="I562" s="72">
        <v>14</v>
      </c>
      <c r="J562" s="72" t="s">
        <v>25</v>
      </c>
    </row>
    <row r="563" spans="1:10">
      <c r="A563" s="102">
        <v>562</v>
      </c>
      <c r="B563" s="72">
        <v>643</v>
      </c>
      <c r="C563" s="72" t="s">
        <v>1709</v>
      </c>
      <c r="D563" s="73" t="s">
        <v>1710</v>
      </c>
      <c r="E563" s="74" t="s">
        <v>1711</v>
      </c>
      <c r="F563" s="74">
        <v>32</v>
      </c>
      <c r="G563" s="72">
        <v>5</v>
      </c>
      <c r="H563" s="72" t="s">
        <v>186</v>
      </c>
      <c r="I563" s="72">
        <v>25</v>
      </c>
      <c r="J563" s="72" t="s">
        <v>30</v>
      </c>
    </row>
    <row r="564" spans="1:10">
      <c r="A564" s="102">
        <v>563</v>
      </c>
      <c r="B564" s="72">
        <v>644</v>
      </c>
      <c r="C564" s="72" t="s">
        <v>1712</v>
      </c>
      <c r="D564" s="73" t="s">
        <v>1713</v>
      </c>
      <c r="E564" s="74" t="s">
        <v>1714</v>
      </c>
      <c r="F564" s="74">
        <v>50</v>
      </c>
      <c r="G564" s="72">
        <v>3</v>
      </c>
      <c r="H564" s="72" t="s">
        <v>132</v>
      </c>
      <c r="I564" s="72">
        <v>14</v>
      </c>
      <c r="J564" s="72" t="s">
        <v>25</v>
      </c>
    </row>
    <row r="565" spans="1:10">
      <c r="A565" s="102">
        <v>564</v>
      </c>
      <c r="B565" s="72">
        <v>645</v>
      </c>
      <c r="C565" s="72" t="s">
        <v>1715</v>
      </c>
      <c r="D565" s="73" t="s">
        <v>1716</v>
      </c>
      <c r="E565" s="74" t="s">
        <v>1717</v>
      </c>
      <c r="F565" s="74">
        <v>21</v>
      </c>
      <c r="G565" s="72">
        <v>3</v>
      </c>
      <c r="H565" s="72" t="s">
        <v>132</v>
      </c>
      <c r="I565" s="72">
        <v>16</v>
      </c>
      <c r="J565" s="72" t="s">
        <v>27</v>
      </c>
    </row>
    <row r="566" spans="1:10">
      <c r="A566" s="102">
        <v>565</v>
      </c>
      <c r="B566" s="72">
        <v>646</v>
      </c>
      <c r="C566" s="72" t="s">
        <v>1718</v>
      </c>
      <c r="D566" s="73" t="s">
        <v>1719</v>
      </c>
      <c r="E566" s="74" t="s">
        <v>1720</v>
      </c>
      <c r="F566" s="74">
        <v>22</v>
      </c>
      <c r="G566" s="72">
        <v>3</v>
      </c>
      <c r="H566" s="72" t="s">
        <v>132</v>
      </c>
      <c r="I566" s="72">
        <v>18</v>
      </c>
      <c r="J566" s="72" t="s">
        <v>28</v>
      </c>
    </row>
    <row r="567" spans="1:10">
      <c r="A567" s="102">
        <v>566</v>
      </c>
      <c r="B567" s="72">
        <v>647</v>
      </c>
      <c r="C567" s="72" t="s">
        <v>1721</v>
      </c>
      <c r="D567" s="73" t="s">
        <v>1722</v>
      </c>
      <c r="E567" s="74" t="s">
        <v>1723</v>
      </c>
      <c r="F567" s="74">
        <v>14</v>
      </c>
      <c r="G567" s="72">
        <v>2</v>
      </c>
      <c r="H567" s="72" t="s">
        <v>161</v>
      </c>
      <c r="I567" s="72">
        <v>10</v>
      </c>
      <c r="J567" s="72" t="s">
        <v>21</v>
      </c>
    </row>
    <row r="568" spans="1:10">
      <c r="A568" s="102">
        <v>567</v>
      </c>
      <c r="B568" s="72">
        <v>648</v>
      </c>
      <c r="C568" s="72" t="s">
        <v>1724</v>
      </c>
      <c r="D568" s="73" t="s">
        <v>1725</v>
      </c>
      <c r="E568" s="74" t="s">
        <v>1726</v>
      </c>
      <c r="F568" s="74">
        <v>6</v>
      </c>
      <c r="G568" s="72">
        <v>3</v>
      </c>
      <c r="H568" s="72" t="s">
        <v>132</v>
      </c>
      <c r="I568" s="72">
        <v>14</v>
      </c>
      <c r="J568" s="72" t="s">
        <v>25</v>
      </c>
    </row>
    <row r="569" spans="1:10">
      <c r="A569" s="102">
        <v>568</v>
      </c>
      <c r="B569" s="72">
        <v>649</v>
      </c>
      <c r="C569" s="72" t="s">
        <v>1727</v>
      </c>
      <c r="D569" s="73" t="s">
        <v>1728</v>
      </c>
      <c r="E569" s="74" t="s">
        <v>1729</v>
      </c>
      <c r="F569" s="74">
        <v>2</v>
      </c>
      <c r="G569" s="72">
        <v>1</v>
      </c>
      <c r="H569" s="72" t="s">
        <v>15</v>
      </c>
      <c r="I569" s="72">
        <v>4</v>
      </c>
      <c r="J569" s="72" t="s">
        <v>15</v>
      </c>
    </row>
    <row r="570" spans="1:10">
      <c r="A570" s="102">
        <v>569</v>
      </c>
      <c r="B570" s="72">
        <v>650</v>
      </c>
      <c r="C570" s="72" t="s">
        <v>1730</v>
      </c>
      <c r="D570" s="73" t="s">
        <v>1731</v>
      </c>
      <c r="E570" s="74" t="s">
        <v>1732</v>
      </c>
      <c r="F570" s="74">
        <v>15</v>
      </c>
      <c r="G570" s="72">
        <v>2</v>
      </c>
      <c r="H570" s="72" t="s">
        <v>161</v>
      </c>
      <c r="I570" s="72">
        <v>9</v>
      </c>
      <c r="J570" s="72" t="s">
        <v>20</v>
      </c>
    </row>
    <row r="571" spans="1:10">
      <c r="A571" s="102">
        <v>570</v>
      </c>
      <c r="B571" s="72">
        <v>651</v>
      </c>
      <c r="C571" s="72" t="s">
        <v>1733</v>
      </c>
      <c r="D571" s="73" t="s">
        <v>1734</v>
      </c>
      <c r="E571" s="74" t="s">
        <v>1735</v>
      </c>
      <c r="F571" s="74">
        <v>16</v>
      </c>
      <c r="G571" s="72">
        <v>1</v>
      </c>
      <c r="H571" s="72" t="s">
        <v>15</v>
      </c>
      <c r="I571" s="72">
        <v>4</v>
      </c>
      <c r="J571" s="72" t="s">
        <v>15</v>
      </c>
    </row>
    <row r="572" spans="1:10">
      <c r="A572" s="102">
        <v>571</v>
      </c>
      <c r="B572" s="72">
        <v>652</v>
      </c>
      <c r="C572" s="72" t="s">
        <v>1736</v>
      </c>
      <c r="D572" s="73" t="s">
        <v>1737</v>
      </c>
      <c r="E572" s="74" t="s">
        <v>1569</v>
      </c>
      <c r="F572" s="74">
        <v>26</v>
      </c>
      <c r="G572" s="72">
        <v>3</v>
      </c>
      <c r="H572" s="72" t="s">
        <v>132</v>
      </c>
      <c r="I572" s="72">
        <v>18</v>
      </c>
      <c r="J572" s="72" t="s">
        <v>28</v>
      </c>
    </row>
    <row r="573" spans="1:10">
      <c r="A573" s="102">
        <v>572</v>
      </c>
      <c r="B573" s="72">
        <v>653</v>
      </c>
      <c r="C573" s="72" t="s">
        <v>2159</v>
      </c>
      <c r="D573" s="73" t="s">
        <v>1738</v>
      </c>
      <c r="E573" s="74" t="s">
        <v>1739</v>
      </c>
      <c r="F573" s="74">
        <v>20</v>
      </c>
      <c r="G573" s="72">
        <v>9</v>
      </c>
      <c r="H573" s="72" t="s">
        <v>204</v>
      </c>
      <c r="I573" s="72">
        <v>49</v>
      </c>
      <c r="J573" s="72" t="s">
        <v>60</v>
      </c>
    </row>
    <row r="574" spans="1:10">
      <c r="A574" s="102">
        <v>573</v>
      </c>
      <c r="B574" s="72">
        <v>654</v>
      </c>
      <c r="C574" s="72" t="s">
        <v>1740</v>
      </c>
      <c r="D574" s="73" t="s">
        <v>1741</v>
      </c>
      <c r="E574" s="74" t="s">
        <v>1742</v>
      </c>
      <c r="F574" s="74">
        <v>46</v>
      </c>
      <c r="G574" s="72">
        <v>3</v>
      </c>
      <c r="H574" s="72" t="s">
        <v>132</v>
      </c>
      <c r="I574" s="72">
        <v>12</v>
      </c>
      <c r="J574" s="72" t="s">
        <v>22</v>
      </c>
    </row>
    <row r="575" spans="1:10">
      <c r="A575" s="102">
        <v>574</v>
      </c>
      <c r="B575" s="72">
        <v>656</v>
      </c>
      <c r="C575" s="72" t="s">
        <v>1743</v>
      </c>
      <c r="D575" s="73" t="s">
        <v>1744</v>
      </c>
      <c r="E575" s="74" t="s">
        <v>1745</v>
      </c>
      <c r="F575" s="74">
        <v>53</v>
      </c>
      <c r="G575" s="72">
        <v>3</v>
      </c>
      <c r="H575" s="72" t="s">
        <v>132</v>
      </c>
      <c r="I575" s="72">
        <v>12</v>
      </c>
      <c r="J575" s="72" t="s">
        <v>22</v>
      </c>
    </row>
    <row r="576" spans="1:10">
      <c r="A576" s="102">
        <v>575</v>
      </c>
      <c r="B576" s="72">
        <v>657</v>
      </c>
      <c r="C576" s="72" t="s">
        <v>1746</v>
      </c>
      <c r="D576" s="73" t="s">
        <v>1747</v>
      </c>
      <c r="E576" s="74" t="s">
        <v>1748</v>
      </c>
      <c r="F576" s="74">
        <v>32</v>
      </c>
      <c r="G576" s="72">
        <v>3</v>
      </c>
      <c r="H576" s="72" t="s">
        <v>132</v>
      </c>
      <c r="I576" s="72">
        <v>14</v>
      </c>
      <c r="J576" s="72" t="s">
        <v>25</v>
      </c>
    </row>
    <row r="577" spans="1:10">
      <c r="A577" s="102">
        <v>576</v>
      </c>
      <c r="B577" s="72">
        <v>658</v>
      </c>
      <c r="C577" s="72" t="s">
        <v>1749</v>
      </c>
      <c r="D577" s="73" t="s">
        <v>1750</v>
      </c>
      <c r="E577" s="74" t="s">
        <v>1751</v>
      </c>
      <c r="F577" s="74">
        <v>36</v>
      </c>
      <c r="G577" s="72">
        <v>3</v>
      </c>
      <c r="H577" s="72" t="s">
        <v>132</v>
      </c>
      <c r="I577" s="72">
        <v>12</v>
      </c>
      <c r="J577" s="72" t="s">
        <v>22</v>
      </c>
    </row>
    <row r="578" spans="1:10">
      <c r="A578" s="102">
        <v>577</v>
      </c>
      <c r="B578" s="72">
        <v>659</v>
      </c>
      <c r="C578" s="72" t="s">
        <v>1752</v>
      </c>
      <c r="D578" s="73" t="s">
        <v>1753</v>
      </c>
      <c r="E578" s="74" t="s">
        <v>1754</v>
      </c>
      <c r="F578" s="74">
        <v>45</v>
      </c>
      <c r="G578" s="72">
        <v>6</v>
      </c>
      <c r="H578" s="72" t="s">
        <v>135</v>
      </c>
      <c r="I578" s="72">
        <v>29</v>
      </c>
      <c r="J578" s="72" t="s">
        <v>40</v>
      </c>
    </row>
    <row r="579" spans="1:10">
      <c r="A579" s="102">
        <v>578</v>
      </c>
      <c r="B579" s="72">
        <v>660</v>
      </c>
      <c r="C579" s="72" t="s">
        <v>1755</v>
      </c>
      <c r="D579" s="73" t="s">
        <v>1756</v>
      </c>
      <c r="E579" s="74" t="s">
        <v>1757</v>
      </c>
      <c r="F579" s="74">
        <v>21</v>
      </c>
      <c r="G579" s="72">
        <v>3</v>
      </c>
      <c r="H579" s="72" t="s">
        <v>132</v>
      </c>
      <c r="I579" s="72">
        <v>18</v>
      </c>
      <c r="J579" s="72" t="s">
        <v>28</v>
      </c>
    </row>
    <row r="580" spans="1:10">
      <c r="A580" s="102">
        <v>579</v>
      </c>
      <c r="B580" s="72">
        <v>662</v>
      </c>
      <c r="C580" s="72" t="s">
        <v>1758</v>
      </c>
      <c r="D580" s="73" t="s">
        <v>1759</v>
      </c>
      <c r="E580" s="74" t="s">
        <v>1760</v>
      </c>
      <c r="F580" s="74">
        <v>29</v>
      </c>
      <c r="G580" s="72">
        <v>2</v>
      </c>
      <c r="H580" s="72" t="s">
        <v>161</v>
      </c>
      <c r="I580" s="72">
        <v>10</v>
      </c>
      <c r="J580" s="72" t="s">
        <v>21</v>
      </c>
    </row>
    <row r="581" spans="1:10">
      <c r="A581" s="102">
        <v>580</v>
      </c>
      <c r="B581" s="72">
        <v>663</v>
      </c>
      <c r="C581" s="72" t="s">
        <v>2160</v>
      </c>
      <c r="D581" s="73" t="s">
        <v>1761</v>
      </c>
      <c r="E581" s="74" t="s">
        <v>1762</v>
      </c>
      <c r="F581" s="74">
        <v>20</v>
      </c>
      <c r="G581" s="72">
        <v>9</v>
      </c>
      <c r="H581" s="72" t="s">
        <v>204</v>
      </c>
      <c r="I581" s="72">
        <v>43</v>
      </c>
      <c r="J581" s="72" t="s">
        <v>54</v>
      </c>
    </row>
    <row r="582" spans="1:10">
      <c r="A582" s="102">
        <v>581</v>
      </c>
      <c r="B582" s="72">
        <v>664</v>
      </c>
      <c r="C582" s="72" t="s">
        <v>1763</v>
      </c>
      <c r="D582" s="73" t="s">
        <v>1764</v>
      </c>
      <c r="E582" s="74" t="s">
        <v>1765</v>
      </c>
      <c r="F582" s="74">
        <v>18</v>
      </c>
      <c r="G582" s="72">
        <v>4</v>
      </c>
      <c r="H582" s="72" t="s">
        <v>145</v>
      </c>
      <c r="I582" s="72">
        <v>20</v>
      </c>
      <c r="J582" s="72" t="s">
        <v>37</v>
      </c>
    </row>
    <row r="583" spans="1:10">
      <c r="A583" s="102">
        <v>582</v>
      </c>
      <c r="B583" s="72">
        <v>665</v>
      </c>
      <c r="C583" s="72" t="s">
        <v>1766</v>
      </c>
      <c r="D583" s="73" t="s">
        <v>1767</v>
      </c>
      <c r="E583" s="74" t="s">
        <v>1768</v>
      </c>
      <c r="F583" s="74">
        <v>15</v>
      </c>
      <c r="G583" s="72">
        <v>3</v>
      </c>
      <c r="H583" s="72" t="s">
        <v>132</v>
      </c>
      <c r="I583" s="72">
        <v>17</v>
      </c>
      <c r="J583" s="72" t="s">
        <v>33</v>
      </c>
    </row>
    <row r="584" spans="1:10">
      <c r="A584" s="102">
        <v>583</v>
      </c>
      <c r="B584" s="72">
        <v>666</v>
      </c>
      <c r="C584" s="72" t="s">
        <v>1769</v>
      </c>
      <c r="D584" s="73" t="s">
        <v>1770</v>
      </c>
      <c r="E584" s="74" t="s">
        <v>1771</v>
      </c>
      <c r="F584" s="74">
        <v>14</v>
      </c>
      <c r="G584" s="72">
        <v>5</v>
      </c>
      <c r="H584" s="72" t="s">
        <v>186</v>
      </c>
      <c r="I584" s="72">
        <v>26</v>
      </c>
      <c r="J584" s="72" t="s">
        <v>29</v>
      </c>
    </row>
    <row r="585" spans="1:10">
      <c r="A585" s="102">
        <v>584</v>
      </c>
      <c r="B585" s="72">
        <v>667</v>
      </c>
      <c r="C585" s="72" t="s">
        <v>1772</v>
      </c>
      <c r="D585" s="73" t="s">
        <v>1773</v>
      </c>
      <c r="E585" s="74" t="s">
        <v>1774</v>
      </c>
      <c r="F585" s="74">
        <v>17</v>
      </c>
      <c r="G585" s="72">
        <v>3</v>
      </c>
      <c r="H585" s="72" t="s">
        <v>132</v>
      </c>
      <c r="I585" s="72">
        <v>18</v>
      </c>
      <c r="J585" s="72" t="s">
        <v>28</v>
      </c>
    </row>
    <row r="586" spans="1:10">
      <c r="A586" s="102">
        <v>585</v>
      </c>
      <c r="B586" s="72">
        <v>668</v>
      </c>
      <c r="C586" s="72" t="s">
        <v>1775</v>
      </c>
      <c r="D586" s="73" t="s">
        <v>1776</v>
      </c>
      <c r="E586" s="74" t="s">
        <v>1777</v>
      </c>
      <c r="F586" s="74">
        <v>21</v>
      </c>
      <c r="G586" s="72">
        <v>1</v>
      </c>
      <c r="H586" s="72" t="s">
        <v>15</v>
      </c>
      <c r="I586" s="72">
        <v>4</v>
      </c>
      <c r="J586" s="72" t="s">
        <v>15</v>
      </c>
    </row>
    <row r="587" spans="1:10">
      <c r="A587" s="102">
        <v>586</v>
      </c>
      <c r="B587" s="72">
        <v>669</v>
      </c>
      <c r="C587" s="72" t="s">
        <v>1778</v>
      </c>
      <c r="D587" s="73" t="s">
        <v>1779</v>
      </c>
      <c r="E587" s="74" t="s">
        <v>1780</v>
      </c>
      <c r="F587" s="74">
        <v>1</v>
      </c>
      <c r="G587" s="72">
        <v>2</v>
      </c>
      <c r="H587" s="72" t="s">
        <v>161</v>
      </c>
      <c r="I587" s="72">
        <v>9</v>
      </c>
      <c r="J587" s="72" t="s">
        <v>20</v>
      </c>
    </row>
    <row r="588" spans="1:10">
      <c r="A588" s="102">
        <v>587</v>
      </c>
      <c r="B588" s="72">
        <v>670</v>
      </c>
      <c r="C588" s="72" t="s">
        <v>1781</v>
      </c>
      <c r="D588" s="73" t="s">
        <v>1782</v>
      </c>
      <c r="E588" s="74" t="s">
        <v>1783</v>
      </c>
      <c r="F588" s="74">
        <v>10</v>
      </c>
      <c r="G588" s="72">
        <v>9</v>
      </c>
      <c r="H588" s="72" t="s">
        <v>204</v>
      </c>
      <c r="I588" s="72">
        <v>47</v>
      </c>
      <c r="J588" s="72" t="s">
        <v>57</v>
      </c>
    </row>
    <row r="589" spans="1:10">
      <c r="A589" s="102">
        <v>588</v>
      </c>
      <c r="B589" s="72">
        <v>671</v>
      </c>
      <c r="C589" s="72" t="s">
        <v>2161</v>
      </c>
      <c r="D589" s="73" t="s">
        <v>1784</v>
      </c>
      <c r="E589" s="74" t="s">
        <v>1785</v>
      </c>
      <c r="F589" s="74">
        <v>17</v>
      </c>
      <c r="G589" s="72">
        <v>6</v>
      </c>
      <c r="H589" s="72" t="s">
        <v>135</v>
      </c>
      <c r="I589" s="72">
        <v>29</v>
      </c>
      <c r="J589" s="72" t="s">
        <v>40</v>
      </c>
    </row>
    <row r="590" spans="1:10">
      <c r="A590" s="102">
        <v>589</v>
      </c>
      <c r="B590" s="72">
        <v>673</v>
      </c>
      <c r="C590" s="72" t="s">
        <v>1786</v>
      </c>
      <c r="D590" s="73" t="s">
        <v>1787</v>
      </c>
      <c r="E590" s="74" t="s">
        <v>1788</v>
      </c>
      <c r="F590" s="74">
        <v>16</v>
      </c>
      <c r="G590" s="72">
        <v>3</v>
      </c>
      <c r="H590" s="72" t="s">
        <v>132</v>
      </c>
      <c r="I590" s="72">
        <v>12</v>
      </c>
      <c r="J590" s="72" t="s">
        <v>22</v>
      </c>
    </row>
    <row r="591" spans="1:10">
      <c r="A591" s="102">
        <v>590</v>
      </c>
      <c r="B591" s="72">
        <v>674</v>
      </c>
      <c r="C591" s="72" t="s">
        <v>1789</v>
      </c>
      <c r="D591" s="73" t="s">
        <v>1790</v>
      </c>
      <c r="E591" s="74" t="s">
        <v>1791</v>
      </c>
      <c r="F591" s="74">
        <v>39</v>
      </c>
      <c r="G591" s="72">
        <v>3</v>
      </c>
      <c r="H591" s="72" t="s">
        <v>132</v>
      </c>
      <c r="I591" s="72">
        <v>14</v>
      </c>
      <c r="J591" s="72" t="s">
        <v>25</v>
      </c>
    </row>
    <row r="592" spans="1:10">
      <c r="A592" s="102">
        <v>591</v>
      </c>
      <c r="B592" s="72">
        <v>675</v>
      </c>
      <c r="C592" s="72" t="s">
        <v>1792</v>
      </c>
      <c r="D592" s="73" t="s">
        <v>1793</v>
      </c>
      <c r="E592" s="74" t="s">
        <v>1794</v>
      </c>
      <c r="F592" s="74">
        <v>12</v>
      </c>
      <c r="G592" s="72">
        <v>3</v>
      </c>
      <c r="H592" s="72" t="s">
        <v>132</v>
      </c>
      <c r="I592" s="72">
        <v>16</v>
      </c>
      <c r="J592" s="72" t="s">
        <v>27</v>
      </c>
    </row>
    <row r="593" spans="1:10">
      <c r="A593" s="102">
        <v>592</v>
      </c>
      <c r="B593" s="72">
        <v>676</v>
      </c>
      <c r="C593" s="72" t="s">
        <v>1795</v>
      </c>
      <c r="D593" s="73" t="s">
        <v>1796</v>
      </c>
      <c r="E593" s="74" t="s">
        <v>1797</v>
      </c>
      <c r="F593" s="74">
        <v>12</v>
      </c>
      <c r="G593" s="72">
        <v>3</v>
      </c>
      <c r="H593" s="72" t="s">
        <v>132</v>
      </c>
      <c r="I593" s="72">
        <v>13</v>
      </c>
      <c r="J593" s="72" t="s">
        <v>24</v>
      </c>
    </row>
    <row r="594" spans="1:10">
      <c r="A594" s="102">
        <v>593</v>
      </c>
      <c r="B594" s="72">
        <v>678</v>
      </c>
      <c r="C594" s="72" t="s">
        <v>1798</v>
      </c>
      <c r="D594" s="73" t="s">
        <v>1799</v>
      </c>
      <c r="E594" s="74" t="s">
        <v>1800</v>
      </c>
      <c r="F594" s="74">
        <v>30</v>
      </c>
      <c r="G594" s="72">
        <v>6</v>
      </c>
      <c r="H594" s="72" t="s">
        <v>135</v>
      </c>
      <c r="I594" s="72">
        <v>31</v>
      </c>
      <c r="J594" s="72" t="s">
        <v>41</v>
      </c>
    </row>
    <row r="595" spans="1:10">
      <c r="A595" s="102">
        <v>594</v>
      </c>
      <c r="B595" s="72">
        <v>679</v>
      </c>
      <c r="C595" s="72" t="s">
        <v>2162</v>
      </c>
      <c r="D595" s="73" t="s">
        <v>1801</v>
      </c>
      <c r="E595" s="74" t="s">
        <v>1802</v>
      </c>
      <c r="F595" s="74">
        <v>8</v>
      </c>
      <c r="G595" s="72">
        <v>9</v>
      </c>
      <c r="H595" s="72" t="s">
        <v>204</v>
      </c>
      <c r="I595" s="72">
        <v>49</v>
      </c>
      <c r="J595" s="72" t="s">
        <v>60</v>
      </c>
    </row>
    <row r="596" spans="1:10">
      <c r="A596" s="102">
        <v>595</v>
      </c>
      <c r="B596" s="72">
        <v>680</v>
      </c>
      <c r="C596" s="72" t="s">
        <v>1803</v>
      </c>
      <c r="D596" s="73" t="s">
        <v>1804</v>
      </c>
      <c r="E596" s="74" t="s">
        <v>1805</v>
      </c>
      <c r="F596" s="74">
        <v>8</v>
      </c>
      <c r="G596" s="72">
        <v>3</v>
      </c>
      <c r="H596" s="72" t="s">
        <v>132</v>
      </c>
      <c r="I596" s="72">
        <v>16</v>
      </c>
      <c r="J596" s="72" t="s">
        <v>27</v>
      </c>
    </row>
    <row r="597" spans="1:10">
      <c r="A597" s="102">
        <v>596</v>
      </c>
      <c r="B597" s="72">
        <v>681</v>
      </c>
      <c r="C597" s="72" t="s">
        <v>1806</v>
      </c>
      <c r="D597" s="73" t="s">
        <v>1161</v>
      </c>
      <c r="E597" s="74" t="s">
        <v>1162</v>
      </c>
      <c r="F597" s="74">
        <v>23</v>
      </c>
      <c r="G597" s="72">
        <v>2</v>
      </c>
      <c r="H597" s="72" t="s">
        <v>161</v>
      </c>
      <c r="I597" s="72">
        <v>10</v>
      </c>
      <c r="J597" s="72" t="s">
        <v>21</v>
      </c>
    </row>
    <row r="598" spans="1:10">
      <c r="A598" s="102">
        <v>597</v>
      </c>
      <c r="B598" s="72">
        <v>682</v>
      </c>
      <c r="C598" s="72" t="s">
        <v>1807</v>
      </c>
      <c r="D598" s="73" t="s">
        <v>1808</v>
      </c>
      <c r="E598" s="74" t="s">
        <v>1809</v>
      </c>
      <c r="F598" s="74">
        <v>28</v>
      </c>
      <c r="G598" s="72">
        <v>3</v>
      </c>
      <c r="H598" s="72" t="s">
        <v>132</v>
      </c>
      <c r="I598" s="72">
        <v>18</v>
      </c>
      <c r="J598" s="72" t="s">
        <v>28</v>
      </c>
    </row>
    <row r="599" spans="1:10">
      <c r="A599" s="102">
        <v>598</v>
      </c>
      <c r="B599" s="72">
        <v>683</v>
      </c>
      <c r="C599" s="72" t="s">
        <v>1810</v>
      </c>
      <c r="D599" s="73" t="s">
        <v>1811</v>
      </c>
      <c r="E599" s="74" t="s">
        <v>1812</v>
      </c>
      <c r="F599" s="74">
        <v>14</v>
      </c>
      <c r="G599" s="72">
        <v>6</v>
      </c>
      <c r="H599" s="72" t="s">
        <v>135</v>
      </c>
      <c r="I599" s="72">
        <v>32</v>
      </c>
      <c r="J599" s="72" t="s">
        <v>42</v>
      </c>
    </row>
    <row r="600" spans="1:10">
      <c r="A600" s="102">
        <v>599</v>
      </c>
      <c r="B600" s="72">
        <v>684</v>
      </c>
      <c r="C600" s="72" t="s">
        <v>2163</v>
      </c>
      <c r="D600" s="73" t="s">
        <v>2164</v>
      </c>
      <c r="E600" s="74" t="s">
        <v>2165</v>
      </c>
      <c r="F600" s="74">
        <v>18</v>
      </c>
      <c r="G600" s="72">
        <v>3</v>
      </c>
      <c r="H600" s="72" t="s">
        <v>132</v>
      </c>
      <c r="I600" s="72">
        <v>12</v>
      </c>
      <c r="J600" s="72" t="s">
        <v>22</v>
      </c>
    </row>
    <row r="601" spans="1:10">
      <c r="A601" s="102">
        <v>600</v>
      </c>
      <c r="B601" s="72">
        <v>686</v>
      </c>
      <c r="C601" s="72" t="s">
        <v>2166</v>
      </c>
      <c r="D601" s="73" t="s">
        <v>1813</v>
      </c>
      <c r="E601" s="74" t="s">
        <v>1814</v>
      </c>
      <c r="F601" s="74">
        <v>15</v>
      </c>
      <c r="G601" s="72">
        <v>3</v>
      </c>
      <c r="H601" s="72" t="s">
        <v>132</v>
      </c>
      <c r="I601" s="72">
        <v>14</v>
      </c>
      <c r="J601" s="72" t="s">
        <v>25</v>
      </c>
    </row>
    <row r="602" spans="1:10">
      <c r="A602" s="102">
        <v>601</v>
      </c>
      <c r="B602" s="72">
        <v>687</v>
      </c>
      <c r="C602" s="72" t="s">
        <v>1815</v>
      </c>
      <c r="D602" s="73" t="s">
        <v>1816</v>
      </c>
      <c r="E602" s="74" t="s">
        <v>1817</v>
      </c>
      <c r="F602" s="74">
        <v>3</v>
      </c>
      <c r="G602" s="72">
        <v>7</v>
      </c>
      <c r="H602" s="72" t="s">
        <v>154</v>
      </c>
      <c r="I602" s="72">
        <v>38</v>
      </c>
      <c r="J602" s="72" t="s">
        <v>45</v>
      </c>
    </row>
    <row r="603" spans="1:10">
      <c r="A603" s="102">
        <v>602</v>
      </c>
      <c r="B603" s="72">
        <v>688</v>
      </c>
      <c r="C603" s="72" t="s">
        <v>2167</v>
      </c>
      <c r="D603" s="73" t="s">
        <v>1818</v>
      </c>
      <c r="E603" s="74" t="s">
        <v>1819</v>
      </c>
      <c r="F603" s="74">
        <v>6</v>
      </c>
      <c r="G603" s="72">
        <v>3</v>
      </c>
      <c r="H603" s="72" t="s">
        <v>132</v>
      </c>
      <c r="I603" s="72">
        <v>12</v>
      </c>
      <c r="J603" s="72" t="s">
        <v>22</v>
      </c>
    </row>
    <row r="604" spans="1:10">
      <c r="A604" s="102">
        <v>603</v>
      </c>
      <c r="B604" s="72">
        <v>689</v>
      </c>
      <c r="C604" s="73" t="s">
        <v>2168</v>
      </c>
      <c r="D604" s="73" t="s">
        <v>1820</v>
      </c>
      <c r="E604" s="74" t="s">
        <v>1821</v>
      </c>
      <c r="F604" s="74">
        <v>9</v>
      </c>
      <c r="G604" s="72">
        <v>2</v>
      </c>
      <c r="H604" s="72" t="s">
        <v>161</v>
      </c>
      <c r="I604" s="72">
        <v>10</v>
      </c>
      <c r="J604" s="72" t="s">
        <v>21</v>
      </c>
    </row>
    <row r="605" spans="1:10">
      <c r="A605" s="102">
        <v>604</v>
      </c>
      <c r="B605" s="72">
        <v>690</v>
      </c>
      <c r="C605" s="72" t="s">
        <v>1822</v>
      </c>
      <c r="D605" s="73" t="s">
        <v>1823</v>
      </c>
      <c r="E605" s="74" t="s">
        <v>1824</v>
      </c>
      <c r="F605" s="74">
        <v>26</v>
      </c>
      <c r="G605" s="72">
        <v>3</v>
      </c>
      <c r="H605" s="72" t="s">
        <v>132</v>
      </c>
      <c r="I605" s="72">
        <v>15</v>
      </c>
      <c r="J605" s="72" t="s">
        <v>26</v>
      </c>
    </row>
    <row r="606" spans="1:10">
      <c r="A606" s="102">
        <v>605</v>
      </c>
      <c r="B606" s="72">
        <v>691</v>
      </c>
      <c r="C606" s="72" t="s">
        <v>1825</v>
      </c>
      <c r="D606" s="73" t="s">
        <v>1826</v>
      </c>
      <c r="E606" s="74" t="s">
        <v>1827</v>
      </c>
      <c r="F606" s="74">
        <v>27</v>
      </c>
      <c r="G606" s="72">
        <v>2</v>
      </c>
      <c r="H606" s="72" t="s">
        <v>161</v>
      </c>
      <c r="I606" s="72">
        <v>6</v>
      </c>
      <c r="J606" s="72" t="s">
        <v>19</v>
      </c>
    </row>
    <row r="607" spans="1:10">
      <c r="A607" s="102">
        <v>606</v>
      </c>
      <c r="B607" s="72">
        <v>692</v>
      </c>
      <c r="C607" s="72" t="s">
        <v>1828</v>
      </c>
      <c r="D607" s="73" t="s">
        <v>1829</v>
      </c>
      <c r="E607" s="74" t="s">
        <v>1830</v>
      </c>
      <c r="F607" s="74">
        <v>25</v>
      </c>
      <c r="G607" s="72">
        <v>8</v>
      </c>
      <c r="H607" s="72" t="s">
        <v>208</v>
      </c>
      <c r="I607" s="72">
        <v>42</v>
      </c>
      <c r="J607" s="72" t="s">
        <v>50</v>
      </c>
    </row>
    <row r="608" spans="1:10">
      <c r="A608" s="102">
        <v>607</v>
      </c>
      <c r="B608" s="72">
        <v>693</v>
      </c>
      <c r="C608" s="72" t="s">
        <v>1831</v>
      </c>
      <c r="D608" s="73" t="s">
        <v>1832</v>
      </c>
      <c r="E608" s="74" t="s">
        <v>1833</v>
      </c>
      <c r="F608" s="74">
        <v>17</v>
      </c>
      <c r="G608" s="72">
        <v>3</v>
      </c>
      <c r="H608" s="72" t="s">
        <v>132</v>
      </c>
      <c r="I608" s="72">
        <v>14</v>
      </c>
      <c r="J608" s="72" t="s">
        <v>25</v>
      </c>
    </row>
    <row r="609" spans="1:10">
      <c r="A609" s="102">
        <v>608</v>
      </c>
      <c r="B609" s="72">
        <v>694</v>
      </c>
      <c r="C609" s="72" t="s">
        <v>1834</v>
      </c>
      <c r="D609" s="73" t="s">
        <v>1835</v>
      </c>
      <c r="E609" s="74" t="s">
        <v>1836</v>
      </c>
      <c r="F609" s="74">
        <v>14</v>
      </c>
      <c r="G609" s="72">
        <v>5</v>
      </c>
      <c r="H609" s="72" t="s">
        <v>186</v>
      </c>
      <c r="I609" s="72">
        <v>26</v>
      </c>
      <c r="J609" s="72" t="s">
        <v>29</v>
      </c>
    </row>
    <row r="610" spans="1:10">
      <c r="A610" s="102">
        <v>609</v>
      </c>
      <c r="B610" s="72">
        <v>695</v>
      </c>
      <c r="C610" s="72" t="s">
        <v>1837</v>
      </c>
      <c r="D610" s="73" t="s">
        <v>1838</v>
      </c>
      <c r="E610" s="74" t="s">
        <v>1839</v>
      </c>
      <c r="F610" s="74">
        <v>5</v>
      </c>
      <c r="G610" s="72">
        <v>4</v>
      </c>
      <c r="H610" s="72" t="s">
        <v>145</v>
      </c>
      <c r="I610" s="72">
        <v>20</v>
      </c>
      <c r="J610" s="72" t="s">
        <v>37</v>
      </c>
    </row>
    <row r="611" spans="1:10">
      <c r="A611" s="102">
        <v>610</v>
      </c>
      <c r="B611" s="72">
        <v>696</v>
      </c>
      <c r="C611" s="72" t="s">
        <v>1840</v>
      </c>
      <c r="D611" s="73" t="s">
        <v>1841</v>
      </c>
      <c r="E611" s="74" t="s">
        <v>1842</v>
      </c>
      <c r="F611" s="74">
        <v>20</v>
      </c>
      <c r="G611" s="72">
        <v>6</v>
      </c>
      <c r="H611" s="72" t="s">
        <v>135</v>
      </c>
      <c r="I611" s="72">
        <v>29</v>
      </c>
      <c r="J611" s="72" t="s">
        <v>40</v>
      </c>
    </row>
    <row r="612" spans="1:10">
      <c r="A612" s="102">
        <v>611</v>
      </c>
      <c r="B612" s="72">
        <v>698</v>
      </c>
      <c r="C612" s="72" t="s">
        <v>1843</v>
      </c>
      <c r="D612" s="73" t="s">
        <v>1844</v>
      </c>
      <c r="E612" s="74" t="s">
        <v>1845</v>
      </c>
      <c r="F612" s="74">
        <v>16</v>
      </c>
      <c r="G612" s="72">
        <v>6</v>
      </c>
      <c r="H612" s="72" t="s">
        <v>135</v>
      </c>
      <c r="I612" s="72">
        <v>32</v>
      </c>
      <c r="J612" s="72" t="s">
        <v>42</v>
      </c>
    </row>
    <row r="613" spans="1:10">
      <c r="A613" s="102">
        <v>612</v>
      </c>
      <c r="B613" s="72">
        <v>699</v>
      </c>
      <c r="C613" s="72" t="s">
        <v>2169</v>
      </c>
      <c r="D613" s="73" t="s">
        <v>1846</v>
      </c>
      <c r="E613" s="74" t="s">
        <v>1847</v>
      </c>
      <c r="F613" s="74">
        <v>28</v>
      </c>
      <c r="G613" s="72">
        <v>3</v>
      </c>
      <c r="H613" s="72" t="s">
        <v>132</v>
      </c>
      <c r="I613" s="72">
        <v>14</v>
      </c>
      <c r="J613" s="72" t="s">
        <v>25</v>
      </c>
    </row>
    <row r="614" spans="1:10">
      <c r="A614" s="102">
        <v>613</v>
      </c>
      <c r="B614" s="72">
        <v>700</v>
      </c>
      <c r="C614" s="72" t="s">
        <v>1848</v>
      </c>
      <c r="D614" s="73" t="s">
        <v>1849</v>
      </c>
      <c r="E614" s="74" t="s">
        <v>1850</v>
      </c>
      <c r="F614" s="74">
        <v>8</v>
      </c>
      <c r="G614" s="72">
        <v>10</v>
      </c>
      <c r="H614" s="72" t="s">
        <v>61</v>
      </c>
      <c r="I614" s="72">
        <v>50</v>
      </c>
      <c r="J614" s="72" t="s">
        <v>61</v>
      </c>
    </row>
    <row r="615" spans="1:10">
      <c r="A615" s="102">
        <v>614</v>
      </c>
      <c r="B615" s="72">
        <v>703</v>
      </c>
      <c r="C615" s="72" t="s">
        <v>1851</v>
      </c>
      <c r="D615" s="73" t="s">
        <v>1852</v>
      </c>
      <c r="E615" s="74" t="s">
        <v>1853</v>
      </c>
      <c r="F615" s="74">
        <v>31</v>
      </c>
      <c r="G615" s="72">
        <v>3</v>
      </c>
      <c r="H615" s="72" t="s">
        <v>132</v>
      </c>
      <c r="I615" s="72">
        <v>18</v>
      </c>
      <c r="J615" s="72" t="s">
        <v>28</v>
      </c>
    </row>
    <row r="616" spans="1:10">
      <c r="A616" s="102">
        <v>615</v>
      </c>
      <c r="B616" s="72">
        <v>704</v>
      </c>
      <c r="C616" s="72" t="s">
        <v>1854</v>
      </c>
      <c r="D616" s="73" t="s">
        <v>1855</v>
      </c>
      <c r="E616" s="74" t="s">
        <v>1856</v>
      </c>
      <c r="F616" s="74">
        <v>39</v>
      </c>
      <c r="G616" s="72">
        <v>3</v>
      </c>
      <c r="H616" s="72" t="s">
        <v>132</v>
      </c>
      <c r="I616" s="72">
        <v>15</v>
      </c>
      <c r="J616" s="72" t="s">
        <v>26</v>
      </c>
    </row>
    <row r="617" spans="1:10">
      <c r="A617" s="102">
        <v>616</v>
      </c>
      <c r="B617" s="72">
        <v>705</v>
      </c>
      <c r="C617" s="72" t="s">
        <v>1857</v>
      </c>
      <c r="D617" s="73" t="s">
        <v>1858</v>
      </c>
      <c r="E617" s="74" t="s">
        <v>1859</v>
      </c>
      <c r="F617" s="74">
        <v>22</v>
      </c>
      <c r="G617" s="72">
        <v>2</v>
      </c>
      <c r="H617" s="72" t="s">
        <v>161</v>
      </c>
      <c r="I617" s="72">
        <v>10</v>
      </c>
      <c r="J617" s="72" t="s">
        <v>21</v>
      </c>
    </row>
    <row r="618" spans="1:10">
      <c r="A618" s="102">
        <v>617</v>
      </c>
      <c r="B618" s="72">
        <v>706</v>
      </c>
      <c r="C618" s="72" t="s">
        <v>1860</v>
      </c>
      <c r="D618" s="73" t="s">
        <v>1393</v>
      </c>
      <c r="E618" s="74" t="s">
        <v>1394</v>
      </c>
      <c r="F618" s="74">
        <v>23</v>
      </c>
      <c r="G618" s="72">
        <v>3</v>
      </c>
      <c r="H618" s="72" t="s">
        <v>132</v>
      </c>
      <c r="I618" s="72">
        <v>12</v>
      </c>
      <c r="J618" s="72" t="s">
        <v>22</v>
      </c>
    </row>
    <row r="619" spans="1:10">
      <c r="A619" s="102">
        <v>618</v>
      </c>
      <c r="B619" s="72">
        <v>708</v>
      </c>
      <c r="C619" s="72" t="s">
        <v>1861</v>
      </c>
      <c r="D619" s="73" t="s">
        <v>1862</v>
      </c>
      <c r="E619" s="74" t="s">
        <v>1863</v>
      </c>
      <c r="F619" s="74">
        <v>66</v>
      </c>
      <c r="G619" s="72">
        <v>3</v>
      </c>
      <c r="H619" s="72" t="s">
        <v>132</v>
      </c>
      <c r="I619" s="72">
        <v>12</v>
      </c>
      <c r="J619" s="72" t="s">
        <v>22</v>
      </c>
    </row>
    <row r="620" spans="1:10">
      <c r="A620" s="102">
        <v>619</v>
      </c>
      <c r="B620" s="72">
        <v>709</v>
      </c>
      <c r="C620" s="72" t="s">
        <v>1864</v>
      </c>
      <c r="D620" s="73" t="s">
        <v>1865</v>
      </c>
      <c r="E620" s="74" t="s">
        <v>1866</v>
      </c>
      <c r="F620" s="74">
        <v>4</v>
      </c>
      <c r="G620" s="72">
        <v>9</v>
      </c>
      <c r="H620" s="72" t="s">
        <v>204</v>
      </c>
      <c r="I620" s="72">
        <v>48</v>
      </c>
      <c r="J620" s="72" t="s">
        <v>59</v>
      </c>
    </row>
    <row r="621" spans="1:10">
      <c r="A621" s="102">
        <v>620</v>
      </c>
      <c r="B621" s="72">
        <v>711</v>
      </c>
      <c r="C621" s="72" t="s">
        <v>2170</v>
      </c>
      <c r="D621" s="73" t="s">
        <v>1867</v>
      </c>
      <c r="E621" s="74" t="s">
        <v>1868</v>
      </c>
      <c r="F621" s="74">
        <v>5</v>
      </c>
      <c r="G621" s="72">
        <v>3</v>
      </c>
      <c r="H621" s="72" t="s">
        <v>132</v>
      </c>
      <c r="I621" s="72">
        <v>17</v>
      </c>
      <c r="J621" s="72" t="s">
        <v>33</v>
      </c>
    </row>
    <row r="622" spans="1:10">
      <c r="A622" s="102">
        <v>621</v>
      </c>
      <c r="B622" s="72">
        <v>712</v>
      </c>
      <c r="C622" s="72" t="s">
        <v>1869</v>
      </c>
      <c r="D622" s="73" t="s">
        <v>1625</v>
      </c>
      <c r="E622" s="74" t="s">
        <v>1626</v>
      </c>
      <c r="F622" s="74">
        <v>12</v>
      </c>
      <c r="G622" s="72">
        <v>2</v>
      </c>
      <c r="H622" s="72" t="s">
        <v>161</v>
      </c>
      <c r="I622" s="72">
        <v>8</v>
      </c>
      <c r="J622" s="72" t="s">
        <v>18</v>
      </c>
    </row>
    <row r="623" spans="1:10">
      <c r="A623" s="102">
        <v>622</v>
      </c>
      <c r="B623" s="72">
        <v>713</v>
      </c>
      <c r="C623" s="72" t="s">
        <v>1870</v>
      </c>
      <c r="D623" s="73" t="s">
        <v>1871</v>
      </c>
      <c r="E623" s="74" t="s">
        <v>1872</v>
      </c>
      <c r="F623" s="74">
        <v>16</v>
      </c>
      <c r="G623" s="72">
        <v>5</v>
      </c>
      <c r="H623" s="72" t="s">
        <v>186</v>
      </c>
      <c r="I623" s="72">
        <v>26</v>
      </c>
      <c r="J623" s="72" t="s">
        <v>29</v>
      </c>
    </row>
    <row r="624" spans="1:10">
      <c r="A624" s="102">
        <v>623</v>
      </c>
      <c r="B624" s="72">
        <v>714</v>
      </c>
      <c r="C624" s="72" t="s">
        <v>2171</v>
      </c>
      <c r="D624" s="73" t="s">
        <v>2172</v>
      </c>
      <c r="E624" s="74" t="s">
        <v>2173</v>
      </c>
      <c r="F624" s="74">
        <v>11</v>
      </c>
      <c r="G624" s="72">
        <v>5</v>
      </c>
      <c r="H624" s="72" t="s">
        <v>186</v>
      </c>
      <c r="I624" s="72">
        <v>27</v>
      </c>
      <c r="J624" s="72" t="s">
        <v>34</v>
      </c>
    </row>
    <row r="625" spans="1:10">
      <c r="A625" s="102">
        <v>624</v>
      </c>
      <c r="B625" s="72">
        <v>715</v>
      </c>
      <c r="C625" s="72" t="s">
        <v>1873</v>
      </c>
      <c r="D625" s="73" t="s">
        <v>1874</v>
      </c>
      <c r="E625" s="74" t="s">
        <v>1875</v>
      </c>
      <c r="F625" s="74">
        <v>11</v>
      </c>
      <c r="G625" s="72">
        <v>1</v>
      </c>
      <c r="H625" s="72" t="s">
        <v>15</v>
      </c>
      <c r="I625" s="72">
        <v>4</v>
      </c>
      <c r="J625" s="72" t="s">
        <v>15</v>
      </c>
    </row>
    <row r="626" spans="1:10">
      <c r="A626" s="102">
        <v>625</v>
      </c>
      <c r="B626" s="72">
        <v>718</v>
      </c>
      <c r="C626" s="72" t="s">
        <v>2174</v>
      </c>
      <c r="D626" s="73" t="s">
        <v>1876</v>
      </c>
      <c r="E626" s="74" t="s">
        <v>1877</v>
      </c>
      <c r="F626" s="74">
        <v>18</v>
      </c>
      <c r="G626" s="72">
        <v>3</v>
      </c>
      <c r="H626" s="72" t="s">
        <v>132</v>
      </c>
      <c r="I626" s="72">
        <v>14</v>
      </c>
      <c r="J626" s="72" t="s">
        <v>25</v>
      </c>
    </row>
    <row r="627" spans="1:10">
      <c r="A627" s="102">
        <v>626</v>
      </c>
      <c r="B627" s="72">
        <v>719</v>
      </c>
      <c r="C627" s="72" t="s">
        <v>1878</v>
      </c>
      <c r="D627" s="73" t="s">
        <v>1879</v>
      </c>
      <c r="E627" s="74" t="s">
        <v>1880</v>
      </c>
      <c r="F627" s="74">
        <v>18</v>
      </c>
      <c r="G627" s="72">
        <v>10</v>
      </c>
      <c r="H627" s="72" t="s">
        <v>61</v>
      </c>
      <c r="I627" s="72">
        <v>50</v>
      </c>
      <c r="J627" s="72" t="s">
        <v>61</v>
      </c>
    </row>
    <row r="628" spans="1:10">
      <c r="A628" s="102">
        <v>627</v>
      </c>
      <c r="B628" s="72">
        <v>720</v>
      </c>
      <c r="C628" s="72" t="s">
        <v>1881</v>
      </c>
      <c r="D628" s="73" t="s">
        <v>1882</v>
      </c>
      <c r="E628" s="74" t="s">
        <v>1883</v>
      </c>
      <c r="F628" s="74">
        <v>13</v>
      </c>
      <c r="G628" s="72">
        <v>3</v>
      </c>
      <c r="H628" s="72" t="s">
        <v>132</v>
      </c>
      <c r="I628" s="72">
        <v>12</v>
      </c>
      <c r="J628" s="72" t="s">
        <v>22</v>
      </c>
    </row>
    <row r="629" spans="1:10">
      <c r="A629" s="102">
        <v>628</v>
      </c>
      <c r="B629" s="72">
        <v>721</v>
      </c>
      <c r="C629" s="72" t="s">
        <v>2175</v>
      </c>
      <c r="D629" s="73" t="s">
        <v>1884</v>
      </c>
      <c r="E629" s="74" t="s">
        <v>1885</v>
      </c>
      <c r="F629" s="74">
        <v>18</v>
      </c>
      <c r="G629" s="72">
        <v>10</v>
      </c>
      <c r="H629" s="72" t="s">
        <v>61</v>
      </c>
      <c r="I629" s="72">
        <v>50</v>
      </c>
      <c r="J629" s="72" t="s">
        <v>61</v>
      </c>
    </row>
    <row r="630" spans="1:10">
      <c r="A630" s="102">
        <v>629</v>
      </c>
      <c r="B630" s="72">
        <v>722</v>
      </c>
      <c r="C630" s="72" t="s">
        <v>1886</v>
      </c>
      <c r="D630" s="73" t="s">
        <v>1887</v>
      </c>
      <c r="E630" s="74" t="s">
        <v>1888</v>
      </c>
      <c r="F630" s="74">
        <v>31</v>
      </c>
      <c r="G630" s="72">
        <v>5</v>
      </c>
      <c r="H630" s="72" t="s">
        <v>186</v>
      </c>
      <c r="I630" s="72">
        <v>26</v>
      </c>
      <c r="J630" s="72" t="s">
        <v>29</v>
      </c>
    </row>
    <row r="631" spans="1:10">
      <c r="A631" s="102">
        <v>630</v>
      </c>
      <c r="B631" s="72">
        <v>724</v>
      </c>
      <c r="C631" s="72" t="s">
        <v>1889</v>
      </c>
      <c r="D631" s="73" t="s">
        <v>2176</v>
      </c>
      <c r="E631" s="74" t="s">
        <v>2177</v>
      </c>
      <c r="F631" s="74">
        <v>16</v>
      </c>
      <c r="G631" s="72">
        <v>9</v>
      </c>
      <c r="H631" s="72" t="s">
        <v>204</v>
      </c>
      <c r="I631" s="72">
        <v>49</v>
      </c>
      <c r="J631" s="72" t="s">
        <v>60</v>
      </c>
    </row>
    <row r="632" spans="1:10">
      <c r="A632" s="102">
        <v>631</v>
      </c>
      <c r="B632" s="72">
        <v>725</v>
      </c>
      <c r="C632" s="72" t="s">
        <v>1890</v>
      </c>
      <c r="D632" s="73" t="s">
        <v>1891</v>
      </c>
      <c r="E632" s="74" t="s">
        <v>1892</v>
      </c>
      <c r="F632" s="74">
        <v>26</v>
      </c>
      <c r="G632" s="72">
        <v>3</v>
      </c>
      <c r="H632" s="72" t="s">
        <v>132</v>
      </c>
      <c r="I632" s="72">
        <v>16</v>
      </c>
      <c r="J632" s="72" t="s">
        <v>27</v>
      </c>
    </row>
    <row r="633" spans="1:10">
      <c r="A633" s="102">
        <v>632</v>
      </c>
      <c r="B633" s="72">
        <v>726</v>
      </c>
      <c r="C633" s="72" t="s">
        <v>1893</v>
      </c>
      <c r="D633" s="73" t="s">
        <v>1894</v>
      </c>
      <c r="E633" s="74" t="s">
        <v>1895</v>
      </c>
      <c r="F633" s="74">
        <v>13</v>
      </c>
      <c r="G633" s="72">
        <v>2</v>
      </c>
      <c r="H633" s="72" t="s">
        <v>161</v>
      </c>
      <c r="I633" s="72">
        <v>6</v>
      </c>
      <c r="J633" s="72" t="s">
        <v>19</v>
      </c>
    </row>
    <row r="634" spans="1:10">
      <c r="A634" s="102">
        <v>633</v>
      </c>
      <c r="B634" s="72">
        <v>728</v>
      </c>
      <c r="C634" s="72" t="s">
        <v>1896</v>
      </c>
      <c r="D634" s="73" t="s">
        <v>1897</v>
      </c>
      <c r="E634" s="74" t="s">
        <v>1898</v>
      </c>
      <c r="F634" s="74">
        <v>9</v>
      </c>
      <c r="G634" s="72">
        <v>3</v>
      </c>
      <c r="H634" s="72" t="s">
        <v>132</v>
      </c>
      <c r="I634" s="72">
        <v>14</v>
      </c>
      <c r="J634" s="72" t="s">
        <v>25</v>
      </c>
    </row>
    <row r="635" spans="1:10">
      <c r="A635" s="102">
        <v>634</v>
      </c>
      <c r="B635" s="72">
        <v>729</v>
      </c>
      <c r="C635" s="72" t="s">
        <v>1899</v>
      </c>
      <c r="D635" s="73" t="s">
        <v>1900</v>
      </c>
      <c r="E635" s="74" t="s">
        <v>1901</v>
      </c>
      <c r="F635" s="74">
        <v>10</v>
      </c>
      <c r="G635" s="72">
        <v>3</v>
      </c>
      <c r="H635" s="72" t="s">
        <v>132</v>
      </c>
      <c r="I635" s="72">
        <v>18</v>
      </c>
      <c r="J635" s="72" t="s">
        <v>28</v>
      </c>
    </row>
    <row r="636" spans="1:10">
      <c r="A636" s="102">
        <v>635</v>
      </c>
      <c r="B636" s="72">
        <v>730</v>
      </c>
      <c r="C636" s="72" t="s">
        <v>1902</v>
      </c>
      <c r="D636" s="73" t="s">
        <v>1903</v>
      </c>
      <c r="E636" s="74" t="s">
        <v>1904</v>
      </c>
      <c r="F636" s="74">
        <v>23</v>
      </c>
      <c r="G636" s="72">
        <v>4</v>
      </c>
      <c r="H636" s="72" t="s">
        <v>145</v>
      </c>
      <c r="I636" s="72">
        <v>19</v>
      </c>
      <c r="J636" s="72" t="s">
        <v>36</v>
      </c>
    </row>
    <row r="637" spans="1:10">
      <c r="A637" s="102">
        <v>636</v>
      </c>
      <c r="B637" s="72">
        <v>731</v>
      </c>
      <c r="C637" s="73" t="s">
        <v>2178</v>
      </c>
      <c r="D637" s="73" t="s">
        <v>2179</v>
      </c>
      <c r="E637" s="74" t="s">
        <v>2180</v>
      </c>
      <c r="F637" s="74">
        <v>20</v>
      </c>
      <c r="G637" s="72">
        <v>5</v>
      </c>
      <c r="H637" s="72" t="s">
        <v>186</v>
      </c>
      <c r="I637" s="72">
        <v>26</v>
      </c>
      <c r="J637" s="72" t="s">
        <v>29</v>
      </c>
    </row>
    <row r="638" spans="1:10">
      <c r="A638" s="102">
        <v>637</v>
      </c>
      <c r="B638" s="72">
        <v>732</v>
      </c>
      <c r="C638" s="72" t="s">
        <v>1905</v>
      </c>
      <c r="D638" s="73" t="s">
        <v>1906</v>
      </c>
      <c r="E638" s="74" t="s">
        <v>1907</v>
      </c>
      <c r="F638" s="74">
        <v>7</v>
      </c>
      <c r="G638" s="72">
        <v>3</v>
      </c>
      <c r="H638" s="72" t="s">
        <v>132</v>
      </c>
      <c r="I638" s="72">
        <v>15</v>
      </c>
      <c r="J638" s="72" t="s">
        <v>26</v>
      </c>
    </row>
    <row r="639" spans="1:10">
      <c r="A639" s="102">
        <v>638</v>
      </c>
      <c r="B639" s="72">
        <v>734</v>
      </c>
      <c r="C639" s="72" t="s">
        <v>1908</v>
      </c>
      <c r="D639" s="73" t="s">
        <v>1909</v>
      </c>
      <c r="E639" s="74" t="s">
        <v>1910</v>
      </c>
      <c r="F639" s="74">
        <v>15</v>
      </c>
      <c r="G639" s="72">
        <v>6</v>
      </c>
      <c r="H639" s="72" t="s">
        <v>135</v>
      </c>
      <c r="I639" s="72">
        <v>28</v>
      </c>
      <c r="J639" s="72" t="s">
        <v>39</v>
      </c>
    </row>
    <row r="640" spans="1:10">
      <c r="A640" s="102">
        <v>639</v>
      </c>
      <c r="B640" s="72">
        <v>736</v>
      </c>
      <c r="C640" s="72" t="s">
        <v>1911</v>
      </c>
      <c r="D640" s="73" t="s">
        <v>1912</v>
      </c>
      <c r="E640" s="74" t="s">
        <v>1913</v>
      </c>
      <c r="F640" s="74">
        <v>19</v>
      </c>
      <c r="G640" s="72">
        <v>3</v>
      </c>
      <c r="H640" s="72" t="s">
        <v>132</v>
      </c>
      <c r="I640" s="72">
        <v>16</v>
      </c>
      <c r="J640" s="72" t="s">
        <v>27</v>
      </c>
    </row>
    <row r="641" spans="1:10">
      <c r="A641" s="102">
        <v>640</v>
      </c>
      <c r="B641" s="72">
        <v>737</v>
      </c>
      <c r="C641" s="72" t="s">
        <v>1914</v>
      </c>
      <c r="D641" s="73" t="s">
        <v>1915</v>
      </c>
      <c r="E641" s="74" t="s">
        <v>1916</v>
      </c>
      <c r="F641" s="74">
        <v>3</v>
      </c>
      <c r="G641" s="72">
        <v>2</v>
      </c>
      <c r="H641" s="72" t="s">
        <v>161</v>
      </c>
      <c r="I641" s="72">
        <v>10</v>
      </c>
      <c r="J641" s="72" t="s">
        <v>21</v>
      </c>
    </row>
    <row r="642" spans="1:10">
      <c r="A642" s="102">
        <v>641</v>
      </c>
      <c r="B642" s="72">
        <v>738</v>
      </c>
      <c r="C642" s="72" t="s">
        <v>1917</v>
      </c>
      <c r="D642" s="73" t="s">
        <v>1918</v>
      </c>
      <c r="E642" s="74" t="s">
        <v>1919</v>
      </c>
      <c r="F642" s="74">
        <v>3</v>
      </c>
      <c r="G642" s="72">
        <v>7</v>
      </c>
      <c r="H642" s="72" t="s">
        <v>154</v>
      </c>
      <c r="I642" s="72">
        <v>37</v>
      </c>
      <c r="J642" s="72" t="s">
        <v>46</v>
      </c>
    </row>
    <row r="643" spans="1:10">
      <c r="A643" s="102">
        <v>642</v>
      </c>
      <c r="B643" s="72">
        <v>739</v>
      </c>
      <c r="C643" s="72" t="s">
        <v>2181</v>
      </c>
      <c r="D643" s="73" t="s">
        <v>1920</v>
      </c>
      <c r="E643" s="74" t="s">
        <v>1921</v>
      </c>
      <c r="F643" s="74">
        <v>6</v>
      </c>
      <c r="G643" s="72">
        <v>9</v>
      </c>
      <c r="H643" s="72" t="s">
        <v>204</v>
      </c>
      <c r="I643" s="72">
        <v>46</v>
      </c>
      <c r="J643" s="72" t="s">
        <v>56</v>
      </c>
    </row>
    <row r="644" spans="1:10">
      <c r="A644" s="102">
        <v>643</v>
      </c>
      <c r="B644" s="72">
        <v>740</v>
      </c>
      <c r="C644" s="72" t="s">
        <v>2182</v>
      </c>
      <c r="D644" s="73" t="s">
        <v>1922</v>
      </c>
      <c r="E644" s="74" t="s">
        <v>1923</v>
      </c>
      <c r="F644" s="74">
        <v>10</v>
      </c>
      <c r="G644" s="72">
        <v>9</v>
      </c>
      <c r="H644" s="72" t="s">
        <v>204</v>
      </c>
      <c r="I644" s="72">
        <v>44</v>
      </c>
      <c r="J644" s="72" t="s">
        <v>58</v>
      </c>
    </row>
    <row r="645" spans="1:10">
      <c r="A645" s="102">
        <v>644</v>
      </c>
      <c r="B645" s="72">
        <v>741</v>
      </c>
      <c r="C645" s="72" t="s">
        <v>2183</v>
      </c>
      <c r="D645" s="73" t="s">
        <v>1924</v>
      </c>
      <c r="E645" s="74" t="s">
        <v>1925</v>
      </c>
      <c r="F645" s="74">
        <v>1</v>
      </c>
      <c r="G645" s="72">
        <v>3</v>
      </c>
      <c r="H645" s="72" t="s">
        <v>132</v>
      </c>
      <c r="I645" s="72">
        <v>14</v>
      </c>
      <c r="J645" s="72" t="s">
        <v>25</v>
      </c>
    </row>
    <row r="646" spans="1:10">
      <c r="A646" s="102">
        <v>645</v>
      </c>
      <c r="B646" s="72">
        <v>742</v>
      </c>
      <c r="C646" s="72" t="s">
        <v>1926</v>
      </c>
      <c r="D646" s="73" t="s">
        <v>1927</v>
      </c>
      <c r="E646" s="74" t="s">
        <v>1928</v>
      </c>
      <c r="F646" s="74">
        <v>25</v>
      </c>
      <c r="G646" s="72">
        <v>8</v>
      </c>
      <c r="H646" s="72" t="s">
        <v>208</v>
      </c>
      <c r="I646" s="72">
        <v>39</v>
      </c>
      <c r="J646" s="72" t="s">
        <v>51</v>
      </c>
    </row>
    <row r="647" spans="1:10">
      <c r="A647" s="102">
        <v>646</v>
      </c>
      <c r="B647" s="72">
        <v>743</v>
      </c>
      <c r="C647" s="72" t="s">
        <v>1929</v>
      </c>
      <c r="D647" s="73" t="s">
        <v>1930</v>
      </c>
      <c r="E647" s="74" t="s">
        <v>1931</v>
      </c>
      <c r="F647" s="74">
        <v>12</v>
      </c>
      <c r="G647" s="72">
        <v>9</v>
      </c>
      <c r="H647" s="72" t="s">
        <v>204</v>
      </c>
      <c r="I647" s="72">
        <v>47</v>
      </c>
      <c r="J647" s="72" t="s">
        <v>57</v>
      </c>
    </row>
    <row r="648" spans="1:10">
      <c r="A648" s="102">
        <v>647</v>
      </c>
      <c r="B648" s="72">
        <v>744</v>
      </c>
      <c r="C648" s="72" t="s">
        <v>1932</v>
      </c>
      <c r="D648" s="73" t="s">
        <v>1933</v>
      </c>
      <c r="E648" s="74" t="s">
        <v>1934</v>
      </c>
      <c r="F648" s="74">
        <v>29</v>
      </c>
      <c r="G648" s="72">
        <v>3</v>
      </c>
      <c r="H648" s="72" t="s">
        <v>132</v>
      </c>
      <c r="I648" s="72">
        <v>12</v>
      </c>
      <c r="J648" s="72" t="s">
        <v>22</v>
      </c>
    </row>
    <row r="649" spans="1:10">
      <c r="A649" s="102">
        <v>648</v>
      </c>
      <c r="B649" s="72">
        <v>745</v>
      </c>
      <c r="C649" s="72" t="s">
        <v>1935</v>
      </c>
      <c r="D649" s="73" t="s">
        <v>1936</v>
      </c>
      <c r="E649" s="74" t="s">
        <v>1937</v>
      </c>
      <c r="F649" s="74">
        <v>25</v>
      </c>
      <c r="G649" s="72">
        <v>2</v>
      </c>
      <c r="H649" s="72" t="s">
        <v>161</v>
      </c>
      <c r="I649" s="72">
        <v>10</v>
      </c>
      <c r="J649" s="72" t="s">
        <v>21</v>
      </c>
    </row>
    <row r="650" spans="1:10">
      <c r="A650" s="102">
        <v>649</v>
      </c>
      <c r="B650" s="72">
        <v>746</v>
      </c>
      <c r="C650" s="72" t="s">
        <v>1938</v>
      </c>
      <c r="D650" s="73" t="s">
        <v>1939</v>
      </c>
      <c r="E650" s="74" t="s">
        <v>1940</v>
      </c>
      <c r="F650" s="74">
        <v>7</v>
      </c>
      <c r="G650" s="72">
        <v>3</v>
      </c>
      <c r="H650" s="72" t="s">
        <v>132</v>
      </c>
      <c r="I650" s="72">
        <v>17</v>
      </c>
      <c r="J650" s="72" t="s">
        <v>33</v>
      </c>
    </row>
    <row r="651" spans="1:10">
      <c r="A651" s="102">
        <v>650</v>
      </c>
      <c r="B651" s="72">
        <v>747</v>
      </c>
      <c r="C651" s="72" t="s">
        <v>1941</v>
      </c>
      <c r="D651" s="73" t="s">
        <v>1942</v>
      </c>
      <c r="E651" s="74" t="s">
        <v>1943</v>
      </c>
      <c r="F651" s="74">
        <v>17</v>
      </c>
      <c r="G651" s="72">
        <v>3</v>
      </c>
      <c r="H651" s="72" t="s">
        <v>132</v>
      </c>
      <c r="I651" s="72">
        <v>16</v>
      </c>
      <c r="J651" s="72" t="s">
        <v>27</v>
      </c>
    </row>
    <row r="652" spans="1:10">
      <c r="A652" s="102">
        <v>651</v>
      </c>
      <c r="B652" s="72">
        <v>749</v>
      </c>
      <c r="C652" s="72" t="s">
        <v>1944</v>
      </c>
      <c r="D652" s="73" t="s">
        <v>1945</v>
      </c>
      <c r="E652" s="74" t="s">
        <v>1946</v>
      </c>
      <c r="F652" s="74">
        <v>7</v>
      </c>
      <c r="G652" s="72">
        <v>9</v>
      </c>
      <c r="H652" s="72" t="s">
        <v>204</v>
      </c>
      <c r="I652" s="72">
        <v>47</v>
      </c>
      <c r="J652" s="72" t="s">
        <v>57</v>
      </c>
    </row>
    <row r="653" spans="1:10">
      <c r="A653" s="102">
        <v>652</v>
      </c>
      <c r="B653" s="72">
        <v>751</v>
      </c>
      <c r="C653" s="72" t="s">
        <v>1947</v>
      </c>
      <c r="D653" s="73" t="s">
        <v>1948</v>
      </c>
      <c r="E653" s="74" t="s">
        <v>1949</v>
      </c>
      <c r="F653" s="74">
        <v>31</v>
      </c>
      <c r="G653" s="72">
        <v>9</v>
      </c>
      <c r="H653" s="72" t="s">
        <v>204</v>
      </c>
      <c r="I653" s="72">
        <v>49</v>
      </c>
      <c r="J653" s="72" t="s">
        <v>60</v>
      </c>
    </row>
    <row r="654" spans="1:10">
      <c r="A654" s="102">
        <v>653</v>
      </c>
      <c r="B654" s="72">
        <v>753</v>
      </c>
      <c r="C654" s="72" t="s">
        <v>2184</v>
      </c>
      <c r="D654" s="73" t="s">
        <v>1950</v>
      </c>
      <c r="E654" s="74" t="s">
        <v>1951</v>
      </c>
      <c r="F654" s="74">
        <v>24</v>
      </c>
      <c r="G654" s="72">
        <v>4</v>
      </c>
      <c r="H654" s="72" t="s">
        <v>145</v>
      </c>
      <c r="I654" s="72">
        <v>22</v>
      </c>
      <c r="J654" s="72" t="s">
        <v>38</v>
      </c>
    </row>
    <row r="655" spans="1:10">
      <c r="A655" s="102">
        <v>654</v>
      </c>
      <c r="B655" s="72">
        <v>754</v>
      </c>
      <c r="C655" s="72" t="s">
        <v>2185</v>
      </c>
      <c r="D655" s="73" t="s">
        <v>1952</v>
      </c>
      <c r="E655" s="74" t="s">
        <v>1953</v>
      </c>
      <c r="F655" s="74">
        <v>12</v>
      </c>
      <c r="G655" s="72">
        <v>9</v>
      </c>
      <c r="H655" s="72" t="s">
        <v>204</v>
      </c>
      <c r="I655" s="72">
        <v>44</v>
      </c>
      <c r="J655" s="72" t="s">
        <v>58</v>
      </c>
    </row>
    <row r="656" spans="1:10">
      <c r="A656" s="102">
        <v>655</v>
      </c>
      <c r="B656" s="72">
        <v>755</v>
      </c>
      <c r="C656" s="72" t="s">
        <v>1954</v>
      </c>
      <c r="D656" s="73" t="s">
        <v>1955</v>
      </c>
      <c r="E656" s="74" t="s">
        <v>1956</v>
      </c>
      <c r="F656" s="74">
        <v>2</v>
      </c>
      <c r="G656" s="72">
        <v>5</v>
      </c>
      <c r="H656" s="72" t="s">
        <v>186</v>
      </c>
      <c r="I656" s="72">
        <v>24</v>
      </c>
      <c r="J656" s="72" t="s">
        <v>31</v>
      </c>
    </row>
    <row r="657" spans="1:10">
      <c r="A657" s="102">
        <v>656</v>
      </c>
      <c r="B657" s="72">
        <v>759</v>
      </c>
      <c r="C657" s="72" t="s">
        <v>2186</v>
      </c>
      <c r="D657" s="73" t="s">
        <v>1957</v>
      </c>
      <c r="E657" s="74" t="s">
        <v>1958</v>
      </c>
      <c r="F657" s="74">
        <v>7</v>
      </c>
      <c r="G657" s="72">
        <v>3</v>
      </c>
      <c r="H657" s="72" t="s">
        <v>132</v>
      </c>
      <c r="I657" s="72">
        <v>12</v>
      </c>
      <c r="J657" s="72" t="s">
        <v>22</v>
      </c>
    </row>
    <row r="658" spans="1:10">
      <c r="A658" s="102">
        <v>657</v>
      </c>
      <c r="B658" s="72">
        <v>763</v>
      </c>
      <c r="C658" s="73" t="s">
        <v>2187</v>
      </c>
      <c r="D658" s="73" t="s">
        <v>1959</v>
      </c>
      <c r="E658" s="74" t="s">
        <v>1960</v>
      </c>
      <c r="F658" s="74">
        <v>34</v>
      </c>
      <c r="G658" s="72">
        <v>3</v>
      </c>
      <c r="H658" s="72" t="s">
        <v>132</v>
      </c>
      <c r="I658" s="72">
        <v>12</v>
      </c>
      <c r="J658" s="72" t="s">
        <v>22</v>
      </c>
    </row>
    <row r="659" spans="1:10">
      <c r="A659" s="102">
        <v>658</v>
      </c>
      <c r="B659" s="72">
        <v>765</v>
      </c>
      <c r="C659" s="72" t="s">
        <v>1961</v>
      </c>
      <c r="D659" s="73" t="s">
        <v>1962</v>
      </c>
      <c r="E659" s="74" t="s">
        <v>1963</v>
      </c>
      <c r="F659" s="74">
        <v>9</v>
      </c>
      <c r="G659" s="72">
        <v>4</v>
      </c>
      <c r="H659" s="72" t="s">
        <v>145</v>
      </c>
      <c r="I659" s="72">
        <v>20</v>
      </c>
      <c r="J659" s="72" t="s">
        <v>37</v>
      </c>
    </row>
    <row r="660" spans="1:10">
      <c r="A660" s="102">
        <v>659</v>
      </c>
      <c r="B660" s="72">
        <v>766</v>
      </c>
      <c r="C660" s="72" t="s">
        <v>1964</v>
      </c>
      <c r="D660" s="73" t="s">
        <v>1965</v>
      </c>
      <c r="E660" s="74" t="s">
        <v>1966</v>
      </c>
      <c r="F660" s="74">
        <v>178</v>
      </c>
      <c r="G660" s="72">
        <v>3</v>
      </c>
      <c r="H660" s="72" t="s">
        <v>132</v>
      </c>
      <c r="I660" s="72">
        <v>14</v>
      </c>
      <c r="J660" s="72" t="s">
        <v>25</v>
      </c>
    </row>
    <row r="661" spans="1:10">
      <c r="A661" s="102">
        <v>660</v>
      </c>
      <c r="B661" s="72">
        <v>767</v>
      </c>
      <c r="C661" s="72" t="s">
        <v>1967</v>
      </c>
      <c r="D661" s="73" t="s">
        <v>1968</v>
      </c>
      <c r="E661" s="74" t="s">
        <v>1969</v>
      </c>
      <c r="F661" s="74">
        <v>37</v>
      </c>
      <c r="G661" s="72">
        <v>3</v>
      </c>
      <c r="H661" s="72" t="s">
        <v>132</v>
      </c>
      <c r="I661" s="72">
        <v>16</v>
      </c>
      <c r="J661" s="72" t="s">
        <v>27</v>
      </c>
    </row>
    <row r="662" spans="1:10">
      <c r="A662" s="102">
        <v>661</v>
      </c>
      <c r="B662" s="72">
        <v>768</v>
      </c>
      <c r="C662" s="72" t="s">
        <v>1970</v>
      </c>
      <c r="D662" s="73" t="s">
        <v>1971</v>
      </c>
      <c r="E662" s="74" t="s">
        <v>1972</v>
      </c>
      <c r="F662" s="74">
        <v>63</v>
      </c>
      <c r="G662" s="72">
        <v>8</v>
      </c>
      <c r="H662" s="72" t="s">
        <v>208</v>
      </c>
      <c r="I662" s="72">
        <v>40</v>
      </c>
      <c r="J662" s="72" t="s">
        <v>52</v>
      </c>
    </row>
    <row r="663" spans="1:10">
      <c r="A663" s="102">
        <v>662</v>
      </c>
      <c r="B663" s="72">
        <v>769</v>
      </c>
      <c r="C663" s="72" t="s">
        <v>1973</v>
      </c>
      <c r="D663" s="73" t="s">
        <v>1974</v>
      </c>
      <c r="E663" s="74" t="s">
        <v>1975</v>
      </c>
      <c r="F663" s="74">
        <v>66</v>
      </c>
      <c r="G663" s="72">
        <v>5</v>
      </c>
      <c r="H663" s="72" t="s">
        <v>186</v>
      </c>
      <c r="I663" s="72">
        <v>26</v>
      </c>
      <c r="J663" s="72" t="s">
        <v>29</v>
      </c>
    </row>
    <row r="664" spans="1:10">
      <c r="A664" s="102">
        <v>663</v>
      </c>
      <c r="B664" s="72">
        <v>770</v>
      </c>
      <c r="C664" s="72" t="s">
        <v>1976</v>
      </c>
      <c r="D664" s="73" t="s">
        <v>1977</v>
      </c>
      <c r="E664" s="74" t="s">
        <v>1978</v>
      </c>
      <c r="F664" s="74">
        <v>30</v>
      </c>
      <c r="G664" s="72">
        <v>8</v>
      </c>
      <c r="H664" s="72" t="s">
        <v>208</v>
      </c>
      <c r="I664" s="72">
        <v>39</v>
      </c>
      <c r="J664" s="72" t="s">
        <v>51</v>
      </c>
    </row>
    <row r="665" spans="1:10">
      <c r="A665" s="102">
        <v>664</v>
      </c>
      <c r="B665" s="72">
        <v>771</v>
      </c>
      <c r="C665" s="72" t="s">
        <v>1979</v>
      </c>
      <c r="D665" s="73" t="s">
        <v>548</v>
      </c>
      <c r="E665" s="74" t="s">
        <v>549</v>
      </c>
      <c r="F665" s="74">
        <v>36</v>
      </c>
      <c r="G665" s="72">
        <v>3</v>
      </c>
      <c r="H665" s="72" t="s">
        <v>132</v>
      </c>
      <c r="I665" s="72">
        <v>12</v>
      </c>
      <c r="J665" s="72" t="s">
        <v>22</v>
      </c>
    </row>
    <row r="666" spans="1:10">
      <c r="A666" s="102">
        <v>665</v>
      </c>
      <c r="B666" s="72">
        <v>772</v>
      </c>
      <c r="C666" s="73" t="s">
        <v>2188</v>
      </c>
      <c r="D666" s="73" t="s">
        <v>1980</v>
      </c>
      <c r="E666" s="74" t="s">
        <v>1981</v>
      </c>
      <c r="F666" s="74">
        <v>32</v>
      </c>
      <c r="G666" s="72">
        <v>3</v>
      </c>
      <c r="H666" s="72" t="s">
        <v>132</v>
      </c>
      <c r="I666" s="72">
        <v>14</v>
      </c>
      <c r="J666" s="72" t="s">
        <v>25</v>
      </c>
    </row>
    <row r="667" spans="1:10">
      <c r="A667" s="102">
        <v>666</v>
      </c>
      <c r="B667" s="72">
        <v>773</v>
      </c>
      <c r="C667" s="72" t="s">
        <v>2189</v>
      </c>
      <c r="D667" s="73" t="s">
        <v>1982</v>
      </c>
      <c r="E667" s="74" t="s">
        <v>1983</v>
      </c>
      <c r="F667" s="74">
        <v>115</v>
      </c>
      <c r="G667" s="72">
        <v>5</v>
      </c>
      <c r="H667" s="72" t="s">
        <v>186</v>
      </c>
      <c r="I667" s="72">
        <v>27</v>
      </c>
      <c r="J667" s="72" t="s">
        <v>34</v>
      </c>
    </row>
    <row r="668" spans="1:10">
      <c r="A668" s="102">
        <v>667</v>
      </c>
      <c r="B668" s="72">
        <v>774</v>
      </c>
      <c r="C668" s="72" t="s">
        <v>1984</v>
      </c>
      <c r="D668" s="73" t="s">
        <v>1985</v>
      </c>
      <c r="E668" s="74" t="s">
        <v>1986</v>
      </c>
      <c r="F668" s="74">
        <v>28</v>
      </c>
      <c r="G668" s="72">
        <v>3</v>
      </c>
      <c r="H668" s="72" t="s">
        <v>132</v>
      </c>
      <c r="I668" s="72">
        <v>16</v>
      </c>
      <c r="J668" s="72" t="s">
        <v>27</v>
      </c>
    </row>
    <row r="669" spans="1:10">
      <c r="A669" s="102">
        <v>668</v>
      </c>
      <c r="B669" s="72">
        <v>776</v>
      </c>
      <c r="C669" s="72" t="s">
        <v>1987</v>
      </c>
      <c r="D669" s="73" t="s">
        <v>1988</v>
      </c>
      <c r="E669" s="74" t="s">
        <v>1989</v>
      </c>
      <c r="F669" s="74">
        <v>16</v>
      </c>
      <c r="G669" s="72">
        <v>3</v>
      </c>
      <c r="H669" s="72" t="s">
        <v>132</v>
      </c>
      <c r="I669" s="72">
        <v>16</v>
      </c>
      <c r="J669" s="72" t="s">
        <v>27</v>
      </c>
    </row>
    <row r="670" spans="1:10">
      <c r="A670" s="102">
        <v>669</v>
      </c>
      <c r="B670" s="72">
        <v>777</v>
      </c>
      <c r="C670" s="72" t="s">
        <v>1990</v>
      </c>
      <c r="D670" s="73" t="s">
        <v>1991</v>
      </c>
      <c r="E670" s="74" t="s">
        <v>1992</v>
      </c>
      <c r="F670" s="74">
        <v>77</v>
      </c>
      <c r="G670" s="72">
        <v>7</v>
      </c>
      <c r="H670" s="72" t="s">
        <v>154</v>
      </c>
      <c r="I670" s="72">
        <v>36</v>
      </c>
      <c r="J670" s="72" t="s">
        <v>49</v>
      </c>
    </row>
    <row r="671" spans="1:10">
      <c r="A671" s="102">
        <v>670</v>
      </c>
      <c r="B671" s="72">
        <v>778</v>
      </c>
      <c r="C671" s="72" t="s">
        <v>1993</v>
      </c>
      <c r="D671" s="73" t="s">
        <v>1994</v>
      </c>
      <c r="E671" s="74" t="s">
        <v>1995</v>
      </c>
      <c r="F671" s="74">
        <v>53</v>
      </c>
      <c r="G671" s="72">
        <v>5</v>
      </c>
      <c r="H671" s="72" t="s">
        <v>186</v>
      </c>
      <c r="I671" s="72">
        <v>25</v>
      </c>
      <c r="J671" s="72" t="s">
        <v>30</v>
      </c>
    </row>
    <row r="672" spans="1:10">
      <c r="A672" s="102">
        <v>671</v>
      </c>
      <c r="B672" s="72">
        <v>779</v>
      </c>
      <c r="C672" s="72" t="s">
        <v>1996</v>
      </c>
      <c r="D672" s="73" t="s">
        <v>1997</v>
      </c>
      <c r="E672" s="74" t="s">
        <v>1998</v>
      </c>
      <c r="F672" s="74">
        <v>36</v>
      </c>
      <c r="G672" s="72">
        <v>1</v>
      </c>
      <c r="H672" s="72" t="s">
        <v>15</v>
      </c>
      <c r="I672" s="72">
        <v>4</v>
      </c>
      <c r="J672" s="72" t="s">
        <v>15</v>
      </c>
    </row>
    <row r="673" spans="1:10">
      <c r="A673" s="102">
        <v>672</v>
      </c>
      <c r="B673" s="72">
        <v>780</v>
      </c>
      <c r="C673" s="72" t="s">
        <v>1999</v>
      </c>
      <c r="D673" s="73" t="s">
        <v>2000</v>
      </c>
      <c r="E673" s="74" t="s">
        <v>2001</v>
      </c>
      <c r="F673" s="74">
        <v>79</v>
      </c>
      <c r="G673" s="72">
        <v>2</v>
      </c>
      <c r="H673" s="72" t="s">
        <v>161</v>
      </c>
      <c r="I673" s="72">
        <v>10</v>
      </c>
      <c r="J673" s="72" t="s">
        <v>21</v>
      </c>
    </row>
    <row r="674" spans="1:10">
      <c r="A674" s="102">
        <v>673</v>
      </c>
      <c r="B674" s="72">
        <v>781</v>
      </c>
      <c r="C674" s="72" t="s">
        <v>2002</v>
      </c>
      <c r="D674" s="73" t="s">
        <v>2003</v>
      </c>
      <c r="E674" s="74" t="s">
        <v>2004</v>
      </c>
      <c r="F674" s="74">
        <v>40</v>
      </c>
      <c r="G674" s="72">
        <v>6</v>
      </c>
      <c r="H674" s="72" t="s">
        <v>135</v>
      </c>
      <c r="I674" s="72">
        <v>31</v>
      </c>
      <c r="J674" s="72" t="s">
        <v>41</v>
      </c>
    </row>
    <row r="675" spans="1:10">
      <c r="A675" s="102">
        <v>674</v>
      </c>
      <c r="B675" s="72">
        <v>782</v>
      </c>
      <c r="C675" s="72" t="s">
        <v>2005</v>
      </c>
      <c r="D675" s="73" t="s">
        <v>2006</v>
      </c>
      <c r="E675" s="74" t="s">
        <v>2007</v>
      </c>
      <c r="F675" s="74">
        <v>168</v>
      </c>
      <c r="G675" s="72">
        <v>4</v>
      </c>
      <c r="H675" s="72" t="s">
        <v>145</v>
      </c>
      <c r="I675" s="72">
        <v>19</v>
      </c>
      <c r="J675" s="72" t="s">
        <v>36</v>
      </c>
    </row>
    <row r="676" spans="1:10">
      <c r="A676" s="102">
        <v>675</v>
      </c>
      <c r="B676" s="72">
        <v>783</v>
      </c>
      <c r="C676" s="72" t="s">
        <v>2008</v>
      </c>
      <c r="D676" s="73" t="s">
        <v>2009</v>
      </c>
      <c r="E676" s="74" t="s">
        <v>2010</v>
      </c>
      <c r="F676" s="74">
        <v>1</v>
      </c>
      <c r="G676" s="72">
        <v>9</v>
      </c>
      <c r="H676" s="72" t="s">
        <v>204</v>
      </c>
      <c r="I676" s="72">
        <v>49</v>
      </c>
      <c r="J676" s="72" t="s">
        <v>60</v>
      </c>
    </row>
    <row r="677" spans="1:10">
      <c r="A677" s="102">
        <v>676</v>
      </c>
      <c r="B677" s="72">
        <v>784</v>
      </c>
      <c r="C677" s="72" t="s">
        <v>2190</v>
      </c>
      <c r="D677" s="73" t="s">
        <v>2011</v>
      </c>
      <c r="E677" s="74" t="s">
        <v>2012</v>
      </c>
      <c r="F677" s="74">
        <v>15</v>
      </c>
      <c r="G677" s="72">
        <v>6</v>
      </c>
      <c r="H677" s="72" t="s">
        <v>135</v>
      </c>
      <c r="I677" s="72">
        <v>31</v>
      </c>
      <c r="J677" s="72" t="s">
        <v>41</v>
      </c>
    </row>
    <row r="678" spans="1:10">
      <c r="A678" s="102">
        <v>677</v>
      </c>
      <c r="B678" s="72">
        <v>785</v>
      </c>
      <c r="C678" s="72" t="s">
        <v>2013</v>
      </c>
      <c r="D678" s="73" t="s">
        <v>2014</v>
      </c>
      <c r="E678" s="74" t="s">
        <v>2015</v>
      </c>
      <c r="F678" s="74">
        <v>40</v>
      </c>
      <c r="G678" s="72">
        <v>3</v>
      </c>
      <c r="H678" s="72" t="s">
        <v>132</v>
      </c>
      <c r="I678" s="72">
        <v>11</v>
      </c>
      <c r="J678" s="72" t="s">
        <v>23</v>
      </c>
    </row>
    <row r="679" spans="1:10">
      <c r="A679" s="102">
        <v>678</v>
      </c>
      <c r="B679" s="72">
        <v>786</v>
      </c>
      <c r="C679" s="72" t="s">
        <v>2016</v>
      </c>
      <c r="D679" s="73" t="s">
        <v>2191</v>
      </c>
      <c r="E679" s="74" t="s">
        <v>2192</v>
      </c>
      <c r="F679" s="74">
        <v>4</v>
      </c>
      <c r="G679" s="72">
        <v>4</v>
      </c>
      <c r="H679" s="72" t="s">
        <v>145</v>
      </c>
      <c r="I679" s="72">
        <v>20</v>
      </c>
      <c r="J679" s="72" t="s">
        <v>37</v>
      </c>
    </row>
    <row r="680" spans="1:10">
      <c r="A680" s="102">
        <v>679</v>
      </c>
      <c r="B680" s="72">
        <v>787</v>
      </c>
      <c r="C680" s="72" t="s">
        <v>2193</v>
      </c>
      <c r="D680" s="73" t="s">
        <v>2194</v>
      </c>
      <c r="E680" s="74" t="s">
        <v>2195</v>
      </c>
      <c r="F680" s="74">
        <v>22</v>
      </c>
      <c r="G680" s="72">
        <v>9</v>
      </c>
      <c r="H680" s="72" t="s">
        <v>2196</v>
      </c>
      <c r="I680" s="72">
        <v>43</v>
      </c>
      <c r="J680" s="72" t="s">
        <v>2197</v>
      </c>
    </row>
    <row r="681" spans="1:10">
      <c r="F681" s="106">
        <f>SUM(F2:F680)</f>
        <v>24796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M51"/>
  <sheetViews>
    <sheetView topLeftCell="F1" workbookViewId="0">
      <selection activeCell="H23" sqref="H23"/>
    </sheetView>
  </sheetViews>
  <sheetFormatPr defaultColWidth="24.23046875" defaultRowHeight="20"/>
  <cols>
    <col min="1" max="1" width="8.53515625" style="1" bestFit="1" customWidth="1"/>
    <col min="2" max="2" width="3.4609375" style="1" bestFit="1" customWidth="1"/>
    <col min="3" max="3" width="17.4609375" style="1" bestFit="1" customWidth="1"/>
    <col min="4" max="4" width="9.4609375" style="1" bestFit="1" customWidth="1"/>
    <col min="5" max="5" width="27.23046875" style="1" bestFit="1" customWidth="1"/>
    <col min="6" max="6" width="6.4609375" style="1" bestFit="1" customWidth="1"/>
    <col min="7" max="7" width="11.53515625" style="1" bestFit="1" customWidth="1"/>
    <col min="8" max="8" width="45" style="1" bestFit="1" customWidth="1"/>
    <col min="9" max="9" width="45" style="1" customWidth="1"/>
    <col min="10" max="10" width="17.4609375" style="1" bestFit="1" customWidth="1"/>
    <col min="11" max="11" width="8.53515625" style="1" bestFit="1" customWidth="1"/>
    <col min="12" max="12" width="8.53515625" style="1" customWidth="1"/>
    <col min="13" max="13" width="11.53515625" style="1" bestFit="1" customWidth="1"/>
    <col min="14" max="14" width="7.53515625" style="1" customWidth="1"/>
    <col min="15" max="15" width="11" style="1" bestFit="1" customWidth="1"/>
    <col min="16" max="16" width="7.23046875" style="1" customWidth="1"/>
    <col min="17" max="17" width="14.23046875" style="1" bestFit="1" customWidth="1"/>
    <col min="18" max="18" width="7.15234375" style="1" bestFit="1" customWidth="1"/>
    <col min="19" max="16384" width="24.23046875" style="1"/>
  </cols>
  <sheetData>
    <row r="1" spans="1:13">
      <c r="C1" s="1" t="s">
        <v>62</v>
      </c>
      <c r="D1" s="1" t="s">
        <v>13</v>
      </c>
      <c r="E1" s="1" t="s">
        <v>71</v>
      </c>
      <c r="G1" s="1" t="s">
        <v>69</v>
      </c>
      <c r="J1" s="1" t="s">
        <v>63</v>
      </c>
      <c r="K1" s="1" t="s">
        <v>67</v>
      </c>
      <c r="M1" s="1" t="s">
        <v>110</v>
      </c>
    </row>
    <row r="2" spans="1:13">
      <c r="E2" s="1" t="s">
        <v>106</v>
      </c>
      <c r="G2" s="1" t="s">
        <v>103</v>
      </c>
      <c r="H2" s="1" t="b">
        <f>IF(登録シート!$J$4=リスト情報!$G$6,TRUE,FALSE)</f>
        <v>1</v>
      </c>
    </row>
    <row r="3" spans="1:13">
      <c r="A3" s="1" t="s">
        <v>65</v>
      </c>
      <c r="E3" s="1" t="b">
        <f>IF(登録シート!E16=リスト情報!$E$6,TRUE,FALSE)</f>
        <v>0</v>
      </c>
      <c r="G3" s="1" t="s">
        <v>104</v>
      </c>
      <c r="H3" s="1" t="b">
        <f>IF(登録シート!$J$4=リスト情報!$G$5,TRUE,FALSE)</f>
        <v>0</v>
      </c>
    </row>
    <row r="4" spans="1:13">
      <c r="A4" s="1" t="s">
        <v>66</v>
      </c>
    </row>
    <row r="5" spans="1:13">
      <c r="A5" s="1" t="s">
        <v>109</v>
      </c>
      <c r="B5" s="2">
        <v>1</v>
      </c>
      <c r="C5" s="4" t="s">
        <v>15</v>
      </c>
      <c r="D5" s="5" t="s">
        <v>83</v>
      </c>
      <c r="E5" s="5" t="s">
        <v>74</v>
      </c>
      <c r="G5" s="5" t="s">
        <v>76</v>
      </c>
      <c r="H5" s="1" t="s">
        <v>80</v>
      </c>
      <c r="I5" s="1" t="s">
        <v>100</v>
      </c>
      <c r="J5" s="1" t="s">
        <v>64</v>
      </c>
      <c r="K5" s="1" t="b">
        <f>IF(AND($H$2,登録シート!$J$7=リスト情報!J5),TRUE,FALSE)</f>
        <v>0</v>
      </c>
      <c r="M5" s="1" t="s">
        <v>111</v>
      </c>
    </row>
    <row r="6" spans="1:13">
      <c r="B6" s="2">
        <v>2</v>
      </c>
      <c r="C6" s="4" t="s">
        <v>16</v>
      </c>
      <c r="D6" s="5" t="s">
        <v>84</v>
      </c>
      <c r="E6" s="5" t="s">
        <v>75</v>
      </c>
      <c r="G6" s="5" t="s">
        <v>77</v>
      </c>
      <c r="H6" s="1" t="s">
        <v>101</v>
      </c>
      <c r="I6" s="1" t="s">
        <v>102</v>
      </c>
      <c r="J6" s="1" t="s">
        <v>0</v>
      </c>
      <c r="K6" s="1" t="b">
        <f>IF(AND($H$2,登録シート!$J$7=リスト情報!J6),TRUE,FALSE)</f>
        <v>1</v>
      </c>
      <c r="M6" s="1" t="s">
        <v>112</v>
      </c>
    </row>
    <row r="7" spans="1:13">
      <c r="B7" s="2">
        <v>3</v>
      </c>
      <c r="C7" s="3" t="s">
        <v>17</v>
      </c>
    </row>
    <row r="8" spans="1:13">
      <c r="B8" s="2">
        <v>4</v>
      </c>
      <c r="C8" s="3" t="s">
        <v>18</v>
      </c>
      <c r="D8" s="1" t="s">
        <v>107</v>
      </c>
      <c r="F8" s="1" t="b">
        <f>AND(F9,F10,F11,F12,F13,F14,F15,F16)</f>
        <v>0</v>
      </c>
    </row>
    <row r="9" spans="1:13">
      <c r="B9" s="2">
        <v>5</v>
      </c>
      <c r="C9" s="3" t="s">
        <v>19</v>
      </c>
      <c r="D9" s="1" t="s">
        <v>93</v>
      </c>
      <c r="F9" s="1" t="b">
        <f>登録シート!E4&lt;&gt;""</f>
        <v>0</v>
      </c>
    </row>
    <row r="10" spans="1:13">
      <c r="B10" s="2">
        <v>6</v>
      </c>
      <c r="C10" s="3" t="s">
        <v>20</v>
      </c>
      <c r="D10" s="1" t="s">
        <v>105</v>
      </c>
      <c r="F10" s="1" t="b">
        <f>登録シート!E5&lt;&gt;""</f>
        <v>0</v>
      </c>
    </row>
    <row r="11" spans="1:13">
      <c r="B11" s="2">
        <v>7</v>
      </c>
      <c r="C11" s="3" t="s">
        <v>21</v>
      </c>
      <c r="D11" s="1" t="s">
        <v>94</v>
      </c>
      <c r="F11" s="1" t="b">
        <f>登録シート!E6&lt;&gt;""</f>
        <v>0</v>
      </c>
    </row>
    <row r="12" spans="1:13" ht="14.25" customHeight="1">
      <c r="B12" s="2">
        <v>8</v>
      </c>
      <c r="C12" s="3" t="s">
        <v>22</v>
      </c>
      <c r="D12" s="1" t="s">
        <v>95</v>
      </c>
      <c r="F12" s="1" t="b">
        <f>登録シート!E11&lt;&gt;""</f>
        <v>0</v>
      </c>
    </row>
    <row r="13" spans="1:13" ht="14.25" customHeight="1">
      <c r="B13" s="2">
        <v>9</v>
      </c>
      <c r="C13" s="3" t="s">
        <v>23</v>
      </c>
      <c r="D13" s="1" t="s">
        <v>96</v>
      </c>
      <c r="F13" s="1" t="b">
        <f>登録シート!E12&lt;&gt;""</f>
        <v>0</v>
      </c>
    </row>
    <row r="14" spans="1:13">
      <c r="B14" s="2">
        <v>10</v>
      </c>
      <c r="C14" s="3" t="s">
        <v>24</v>
      </c>
      <c r="D14" s="1" t="s">
        <v>97</v>
      </c>
      <c r="F14" s="1" t="b">
        <f>登録シート!E13&lt;&gt;""</f>
        <v>0</v>
      </c>
    </row>
    <row r="15" spans="1:13">
      <c r="B15" s="2">
        <v>11</v>
      </c>
      <c r="C15" s="3" t="s">
        <v>25</v>
      </c>
      <c r="D15" s="1" t="s">
        <v>98</v>
      </c>
      <c r="F15" s="1" t="b">
        <f>登録シート!E16&lt;&gt;""</f>
        <v>0</v>
      </c>
    </row>
    <row r="16" spans="1:13">
      <c r="B16" s="2">
        <v>12</v>
      </c>
      <c r="C16" s="3" t="s">
        <v>26</v>
      </c>
      <c r="D16" s="1" t="s">
        <v>99</v>
      </c>
      <c r="E16" s="1">
        <f>IF(E3,登録シート!E17,登録シート!E11)</f>
        <v>0</v>
      </c>
      <c r="F16" s="1" t="b">
        <f>OR(E3&lt;&gt;TRUE,AND(E3,登録シート!E17&lt;&gt;""))</f>
        <v>1</v>
      </c>
    </row>
    <row r="17" spans="2:3">
      <c r="B17" s="2">
        <v>13</v>
      </c>
      <c r="C17" s="3" t="s">
        <v>27</v>
      </c>
    </row>
    <row r="18" spans="2:3">
      <c r="B18" s="2">
        <v>14</v>
      </c>
      <c r="C18" s="3" t="s">
        <v>28</v>
      </c>
    </row>
    <row r="19" spans="2:3">
      <c r="B19" s="2">
        <v>15</v>
      </c>
      <c r="C19" s="3" t="s">
        <v>29</v>
      </c>
    </row>
    <row r="20" spans="2:3">
      <c r="B20" s="2">
        <v>16</v>
      </c>
      <c r="C20" s="3" t="s">
        <v>30</v>
      </c>
    </row>
    <row r="21" spans="2:3">
      <c r="B21" s="2">
        <v>17</v>
      </c>
      <c r="C21" s="3" t="s">
        <v>31</v>
      </c>
    </row>
    <row r="22" spans="2:3">
      <c r="B22" s="2">
        <v>18</v>
      </c>
      <c r="C22" s="3" t="s">
        <v>32</v>
      </c>
    </row>
    <row r="23" spans="2:3">
      <c r="B23" s="2">
        <v>19</v>
      </c>
      <c r="C23" s="3" t="s">
        <v>33</v>
      </c>
    </row>
    <row r="24" spans="2:3">
      <c r="B24" s="2">
        <v>20</v>
      </c>
      <c r="C24" s="3" t="s">
        <v>34</v>
      </c>
    </row>
    <row r="25" spans="2:3">
      <c r="B25" s="2">
        <v>21</v>
      </c>
      <c r="C25" s="3" t="s">
        <v>35</v>
      </c>
    </row>
    <row r="26" spans="2:3">
      <c r="B26" s="2">
        <v>22</v>
      </c>
      <c r="C26" s="3" t="s">
        <v>36</v>
      </c>
    </row>
    <row r="27" spans="2:3">
      <c r="B27" s="2">
        <v>23</v>
      </c>
      <c r="C27" s="3" t="s">
        <v>37</v>
      </c>
    </row>
    <row r="28" spans="2:3">
      <c r="B28" s="2">
        <v>24</v>
      </c>
      <c r="C28" s="3" t="s">
        <v>38</v>
      </c>
    </row>
    <row r="29" spans="2:3">
      <c r="B29" s="2">
        <v>25</v>
      </c>
      <c r="C29" s="3" t="s">
        <v>39</v>
      </c>
    </row>
    <row r="30" spans="2:3">
      <c r="B30" s="2">
        <v>26</v>
      </c>
      <c r="C30" s="3" t="s">
        <v>40</v>
      </c>
    </row>
    <row r="31" spans="2:3">
      <c r="B31" s="2">
        <v>27</v>
      </c>
      <c r="C31" s="3" t="s">
        <v>41</v>
      </c>
    </row>
    <row r="32" spans="2:3">
      <c r="B32" s="2">
        <v>28</v>
      </c>
      <c r="C32" s="3" t="s">
        <v>42</v>
      </c>
    </row>
    <row r="33" spans="2:3">
      <c r="B33" s="2">
        <v>29</v>
      </c>
      <c r="C33" s="3" t="s">
        <v>43</v>
      </c>
    </row>
    <row r="34" spans="2:3">
      <c r="B34" s="2">
        <v>30</v>
      </c>
      <c r="C34" s="3" t="s">
        <v>44</v>
      </c>
    </row>
    <row r="35" spans="2:3">
      <c r="B35" s="2">
        <v>31</v>
      </c>
      <c r="C35" s="3" t="s">
        <v>45</v>
      </c>
    </row>
    <row r="36" spans="2:3">
      <c r="B36" s="2">
        <v>32</v>
      </c>
      <c r="C36" s="3" t="s">
        <v>46</v>
      </c>
    </row>
    <row r="37" spans="2:3">
      <c r="B37" s="2">
        <v>33</v>
      </c>
      <c r="C37" s="3" t="s">
        <v>47</v>
      </c>
    </row>
    <row r="38" spans="2:3">
      <c r="B38" s="2">
        <v>34</v>
      </c>
      <c r="C38" s="3" t="s">
        <v>48</v>
      </c>
    </row>
    <row r="39" spans="2:3">
      <c r="B39" s="2">
        <v>35</v>
      </c>
      <c r="C39" s="3" t="s">
        <v>49</v>
      </c>
    </row>
    <row r="40" spans="2:3">
      <c r="B40" s="2">
        <v>36</v>
      </c>
      <c r="C40" s="3" t="s">
        <v>50</v>
      </c>
    </row>
    <row r="41" spans="2:3">
      <c r="B41" s="2">
        <v>37</v>
      </c>
      <c r="C41" s="3" t="s">
        <v>51</v>
      </c>
    </row>
    <row r="42" spans="2:3">
      <c r="B42" s="2">
        <v>38</v>
      </c>
      <c r="C42" s="3" t="s">
        <v>52</v>
      </c>
    </row>
    <row r="43" spans="2:3">
      <c r="B43" s="2">
        <v>39</v>
      </c>
      <c r="C43" s="3" t="s">
        <v>53</v>
      </c>
    </row>
    <row r="44" spans="2:3">
      <c r="B44" s="2">
        <v>40</v>
      </c>
      <c r="C44" s="3" t="s">
        <v>54</v>
      </c>
    </row>
    <row r="45" spans="2:3">
      <c r="B45" s="2">
        <v>41</v>
      </c>
      <c r="C45" s="3" t="s">
        <v>55</v>
      </c>
    </row>
    <row r="46" spans="2:3">
      <c r="B46" s="2">
        <v>42</v>
      </c>
      <c r="C46" s="3" t="s">
        <v>56</v>
      </c>
    </row>
    <row r="47" spans="2:3">
      <c r="B47" s="2">
        <v>43</v>
      </c>
      <c r="C47" s="3" t="s">
        <v>57</v>
      </c>
    </row>
    <row r="48" spans="2:3">
      <c r="B48" s="2">
        <v>44</v>
      </c>
      <c r="C48" s="3" t="s">
        <v>58</v>
      </c>
    </row>
    <row r="49" spans="2:3">
      <c r="B49" s="2">
        <v>45</v>
      </c>
      <c r="C49" s="3" t="s">
        <v>59</v>
      </c>
    </row>
    <row r="50" spans="2:3">
      <c r="B50" s="2">
        <v>46</v>
      </c>
      <c r="C50" s="3" t="s">
        <v>60</v>
      </c>
    </row>
    <row r="51" spans="2:3">
      <c r="B51" s="2">
        <v>47</v>
      </c>
      <c r="C51" s="3" t="s">
        <v>61</v>
      </c>
    </row>
  </sheetData>
  <sheetProtection password="CC3D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登録シート</vt:lpstr>
      <vt:lpstr>登録シート記載例</vt:lpstr>
      <vt:lpstr>ＬＯＭ</vt:lpstr>
      <vt:lpstr>リスト情報</vt:lpstr>
      <vt:lpstr>登録シート!Print_Area</vt:lpstr>
      <vt:lpstr>登録シート記載例!Print_Area</vt:lpstr>
      <vt:lpstr>登録シート!Print_Titles</vt:lpstr>
      <vt:lpstr>登録シート記載例!Print_Titles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Tomoyoshi</dc:creator>
  <cp:lastModifiedBy>原川哲</cp:lastModifiedBy>
  <cp:lastPrinted>2023-02-07T01:26:25Z</cp:lastPrinted>
  <dcterms:created xsi:type="dcterms:W3CDTF">2017-02-24T05:42:40Z</dcterms:created>
  <dcterms:modified xsi:type="dcterms:W3CDTF">2023-02-28T00:52:54Z</dcterms:modified>
</cp:coreProperties>
</file>